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<sst xmlns="http://schemas.openxmlformats.org/spreadsheetml/2006/main" count="287" uniqueCount="107">
  <si>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</si>
  <si>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</si>
  <si>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</si>
  <si>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</si>
  <si>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</si>
  <si>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</si>
  <si>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</si>
  <si>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</si>
  <si>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</si>
  <si>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</si>
  <si>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</si>
  <si>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</si>
  <si>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</si>
  <si>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</si>
  <si>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</si>
  <si>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</si>
  <si>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</si>
  <si>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</si>
  <si>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</si>
  <si>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</si>
  <si>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</si>
  <si>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</si>
  <si>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</si>
  <si>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</si>
  <si>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</si>
  <si>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</si>
  <si>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</si>
  <si>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</si>
  <si>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</si>
  <si>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</si>
  <si>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</si>
  <si>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</si>
  <si>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</si>
  <si>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</si>
  <si>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</si>
  <si>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</si>
  <si>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</si>
  <si>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</si>
  <si>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</si>
  <si>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пром</t>
  </si>
  <si>
    <t>кисломол.</t>
  </si>
  <si>
    <t>сладкое</t>
  </si>
  <si>
    <t>конд.изд.</t>
  </si>
  <si>
    <t>Кофейный напиток с молоком</t>
  </si>
  <si>
    <t>54-23гн</t>
  </si>
  <si>
    <t xml:space="preserve">Суп с макаронными изделиями </t>
  </si>
  <si>
    <t>1-7с</t>
  </si>
  <si>
    <t>хлеб пшеничный йодированный/хлеб ржаной</t>
  </si>
  <si>
    <t>Вафли с фруктовыми начинками</t>
  </si>
  <si>
    <t>Омлет натуральный</t>
  </si>
  <si>
    <t>54-1о</t>
  </si>
  <si>
    <t>54-4гн</t>
  </si>
  <si>
    <t>Хлеб ржаной</t>
  </si>
  <si>
    <t>Булочка с повидлом</t>
  </si>
  <si>
    <t>Котлета из курицы/соус красный основной</t>
  </si>
  <si>
    <t>54-5м/соус</t>
  </si>
  <si>
    <t>Напиток из шиповника</t>
  </si>
  <si>
    <t>54-13хн</t>
  </si>
  <si>
    <t>Вареники/соус сметанный с томатом</t>
  </si>
  <si>
    <t>Напиток апельсиновый</t>
  </si>
  <si>
    <t>54-33хн</t>
  </si>
  <si>
    <t>Хлеб пшеничный йодированный</t>
  </si>
  <si>
    <t>Банан</t>
  </si>
  <si>
    <t>Сыр твердых сортов в нарезке</t>
  </si>
  <si>
    <t>54-1з</t>
  </si>
  <si>
    <t>№111/54-7р</t>
  </si>
  <si>
    <t>54-46гн</t>
  </si>
  <si>
    <t>Хлеб ржаной/хлеб пшеничный йодированный</t>
  </si>
  <si>
    <t>Каша жидкая молочная пшенная</t>
  </si>
  <si>
    <t>54-24к</t>
  </si>
  <si>
    <t>Какао с молоком</t>
  </si>
  <si>
    <t>54-21гн</t>
  </si>
  <si>
    <t>Яблоко</t>
  </si>
  <si>
    <t>Запеканка из творога</t>
  </si>
  <si>
    <t>54-1т</t>
  </si>
  <si>
    <t>Чай с апельсином и сахаром</t>
  </si>
  <si>
    <t>54-10гн</t>
  </si>
  <si>
    <t>Апельсин</t>
  </si>
  <si>
    <t>Бутерброд с сыром</t>
  </si>
  <si>
    <t>Салат из свежих огурцов</t>
  </si>
  <si>
    <t>№9,1</t>
  </si>
  <si>
    <t>Плов с курицей</t>
  </si>
  <si>
    <t>54-12м</t>
  </si>
  <si>
    <t>Чай с яблоком и сахаром</t>
  </si>
  <si>
    <t>Компот из яблок с лимоном</t>
  </si>
  <si>
    <t>54-34хн</t>
  </si>
  <si>
    <t>Суп из овощей с фрикадельками мясными/гренки для супа</t>
  </si>
  <si>
    <t>54-5с/1308</t>
  </si>
  <si>
    <t>кондитерка</t>
  </si>
  <si>
    <t>Печенье</t>
  </si>
  <si>
    <t>54-11г</t>
  </si>
  <si>
    <t>Компот из смеси сухофруктов</t>
  </si>
  <si>
    <t>54-1хн</t>
  </si>
  <si>
    <t>Йогурт2,5%</t>
  </si>
  <si>
    <t>хлеб пшеничный йодированный</t>
  </si>
  <si>
    <t>Картофельное пюре</t>
  </si>
  <si>
    <t>54-31з</t>
  </si>
  <si>
    <t>Сок персиковый</t>
  </si>
  <si>
    <t>Салат из свежих помидор</t>
  </si>
  <si>
    <t>Морковь тушенная с яблоками</t>
  </si>
  <si>
    <t>Чай с сахаром</t>
  </si>
  <si>
    <t>Салат картофельный с морковью и зеленым горошком</t>
  </si>
  <si>
    <t>МБОУ Благовещенская СОШ Купинского района</t>
  </si>
  <si>
    <t>директор</t>
  </si>
  <si>
    <t>Просолупова О.Н.</t>
  </si>
  <si>
    <t>Рагу из овощей,рыба  (минтай)запеченная</t>
  </si>
  <si>
    <t>Рыба, запеченная с картофелем по- русски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</si>
</sst>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activeCell="J3" sqref="J3"/>
      <selection pane="topRight"/>
      <selection pane="bottomLeft"/>
      <selection pane="bottomRight" activeCell="E182" sqref="E18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2" t="s">
        <v>102</v>
      </c>
      <c r="D1" s="53"/>
      <c r="E1" s="53"/>
      <c r="F1" s="3" t="s">
        <v>1</v>
      </c>
      <c r="G1" s="1" t="s">
        <v>2</v>
      </c>
      <c r="H1" s="54" t="s">
        <v>103</v>
      </c>
      <c r="I1" s="54"/>
      <c r="J1" s="54"/>
      <c r="K1" s="54"/>
    </row>
    <row r="2" spans="1:12" ht="18" x14ac:dyDescent="0.2">
      <c r="A2" s="4" t="s">
        <v>3</v>
      </c>
      <c r="C2" s="1"/>
      <c r="G2" s="1" t="s">
        <v>4</v>
      </c>
      <c r="H2" s="54" t="s">
        <v>104</v>
      </c>
      <c r="I2" s="54"/>
      <c r="J2" s="54"/>
      <c r="K2" s="54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31</v>
      </c>
      <c r="I3" s="8">
        <v>3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45</v>
      </c>
      <c r="F6" s="21">
        <v>250</v>
      </c>
      <c r="G6" s="21">
        <v>10.8</v>
      </c>
      <c r="H6" s="21">
        <v>10.6</v>
      </c>
      <c r="I6" s="21">
        <v>25.4</v>
      </c>
      <c r="J6" s="21">
        <v>239.7</v>
      </c>
      <c r="K6" s="22" t="s">
        <v>46</v>
      </c>
      <c r="L6" s="21">
        <v>25.68</v>
      </c>
    </row>
    <row r="7" spans="1:12" ht="15" x14ac:dyDescent="0.25">
      <c r="A7" s="23"/>
      <c r="B7" s="24"/>
      <c r="C7" s="25"/>
      <c r="D7" s="26" t="s">
        <v>40</v>
      </c>
      <c r="E7" s="27" t="s">
        <v>93</v>
      </c>
      <c r="F7" s="28">
        <v>100</v>
      </c>
      <c r="G7" s="28">
        <v>3.4</v>
      </c>
      <c r="H7" s="28">
        <v>2.5</v>
      </c>
      <c r="I7" s="28">
        <v>5.5</v>
      </c>
      <c r="J7" s="28">
        <v>58.11</v>
      </c>
      <c r="K7" s="29" t="s">
        <v>39</v>
      </c>
      <c r="L7" s="28">
        <v>25</v>
      </c>
    </row>
    <row r="8" spans="1:12" ht="15" x14ac:dyDescent="0.25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3.9</v>
      </c>
      <c r="H8" s="28">
        <v>2.9</v>
      </c>
      <c r="I8" s="28">
        <v>11.2</v>
      </c>
      <c r="J8" s="28">
        <v>86</v>
      </c>
      <c r="K8" s="29" t="s">
        <v>44</v>
      </c>
      <c r="L8" s="28">
        <v>15.53</v>
      </c>
    </row>
    <row r="9" spans="1:12" ht="15" x14ac:dyDescent="0.25">
      <c r="A9" s="23"/>
      <c r="B9" s="24"/>
      <c r="C9" s="25"/>
      <c r="D9" s="30" t="s">
        <v>26</v>
      </c>
      <c r="E9" s="27" t="s">
        <v>47</v>
      </c>
      <c r="F9" s="28">
        <v>45</v>
      </c>
      <c r="G9" s="28">
        <v>3.2</v>
      </c>
      <c r="H9" s="28">
        <v>0.4</v>
      </c>
      <c r="I9" s="28">
        <v>19</v>
      </c>
      <c r="J9" s="28">
        <v>92.8</v>
      </c>
      <c r="K9" s="29" t="s">
        <v>39</v>
      </c>
      <c r="L9" s="28">
        <v>4.91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42</v>
      </c>
      <c r="E11" s="27" t="s">
        <v>48</v>
      </c>
      <c r="F11" s="28">
        <v>20</v>
      </c>
      <c r="G11" s="28">
        <v>0.6</v>
      </c>
      <c r="H11" s="28">
        <v>0.7</v>
      </c>
      <c r="I11" s="28">
        <v>15.5</v>
      </c>
      <c r="J11" s="28">
        <v>70</v>
      </c>
      <c r="K11" s="29" t="s">
        <v>39</v>
      </c>
      <c r="L11" s="28">
        <v>7.04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 t="shared" ref="G13:J13" si="0">SUM(G6:G12)</f>
        <v>21.900000000000002</v>
      </c>
      <c r="H13" s="36">
        <f t="shared" si="0"/>
        <v>17.099999999999998</v>
      </c>
      <c r="I13" s="36">
        <f t="shared" si="0"/>
        <v>76.599999999999994</v>
      </c>
      <c r="J13" s="36">
        <f t="shared" si="0"/>
        <v>546.61</v>
      </c>
      <c r="K13" s="37"/>
      <c r="L13" s="36">
        <f>SUM(L6:L12)</f>
        <v>78.16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5" t="s">
        <v>37</v>
      </c>
      <c r="D24" s="56"/>
      <c r="E24" s="43"/>
      <c r="F24" s="44">
        <f>F13+F23</f>
        <v>615</v>
      </c>
      <c r="G24" s="44">
        <f t="shared" ref="G24:J24" si="2">G13+G23</f>
        <v>21.900000000000002</v>
      </c>
      <c r="H24" s="44">
        <f t="shared" si="2"/>
        <v>17.099999999999998</v>
      </c>
      <c r="I24" s="44">
        <f t="shared" si="2"/>
        <v>76.599999999999994</v>
      </c>
      <c r="J24" s="44">
        <f t="shared" si="2"/>
        <v>546.61</v>
      </c>
      <c r="K24" s="44"/>
      <c r="L24" s="44">
        <f>L13+L23</f>
        <v>78.16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49</v>
      </c>
      <c r="F25" s="21">
        <v>150</v>
      </c>
      <c r="G25" s="21">
        <v>12.7</v>
      </c>
      <c r="H25" s="21">
        <v>18</v>
      </c>
      <c r="I25" s="21">
        <v>3.2</v>
      </c>
      <c r="J25" s="21">
        <v>225.5</v>
      </c>
      <c r="K25" s="22" t="s">
        <v>50</v>
      </c>
      <c r="L25" s="21">
        <v>64.47</v>
      </c>
    </row>
    <row r="26" spans="1:12" ht="15" x14ac:dyDescent="0.25">
      <c r="A26" s="45"/>
      <c r="B26" s="24"/>
      <c r="C26" s="25"/>
      <c r="D26" s="26"/>
      <c r="E26" s="27" t="s">
        <v>99</v>
      </c>
      <c r="F26" s="28">
        <v>60</v>
      </c>
      <c r="G26" s="28">
        <v>0.5</v>
      </c>
      <c r="H26" s="28">
        <v>1.4</v>
      </c>
      <c r="I26" s="28">
        <v>4.4000000000000004</v>
      </c>
      <c r="J26" s="28">
        <v>32.299999999999997</v>
      </c>
      <c r="K26" s="29">
        <v>2845</v>
      </c>
      <c r="L26" s="28">
        <v>7.87</v>
      </c>
    </row>
    <row r="27" spans="1:12" ht="15" x14ac:dyDescent="0.25">
      <c r="A27" s="45"/>
      <c r="B27" s="24"/>
      <c r="C27" s="25"/>
      <c r="D27" s="30" t="s">
        <v>25</v>
      </c>
      <c r="E27" s="27" t="s">
        <v>100</v>
      </c>
      <c r="F27" s="28">
        <v>200</v>
      </c>
      <c r="G27" s="28">
        <v>0.1</v>
      </c>
      <c r="H27" s="28">
        <v>0</v>
      </c>
      <c r="I27" s="28">
        <v>5.2</v>
      </c>
      <c r="J27" s="28">
        <v>21.4</v>
      </c>
      <c r="K27" s="29" t="s">
        <v>51</v>
      </c>
      <c r="L27" s="28">
        <v>4.57</v>
      </c>
    </row>
    <row r="28" spans="1:12" ht="15" x14ac:dyDescent="0.25">
      <c r="A28" s="45"/>
      <c r="B28" s="24"/>
      <c r="C28" s="25"/>
      <c r="D28" s="30" t="s">
        <v>26</v>
      </c>
      <c r="E28" s="27" t="s">
        <v>67</v>
      </c>
      <c r="F28" s="28">
        <v>40</v>
      </c>
      <c r="G28" s="28">
        <v>2.8</v>
      </c>
      <c r="H28" s="28">
        <v>0.4</v>
      </c>
      <c r="I28" s="28">
        <v>16.5</v>
      </c>
      <c r="J28" s="28">
        <v>81.099999999999994</v>
      </c>
      <c r="K28" s="29" t="s">
        <v>39</v>
      </c>
      <c r="L28" s="28">
        <v>4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42</v>
      </c>
      <c r="E30" s="27" t="s">
        <v>53</v>
      </c>
      <c r="F30" s="28">
        <v>50</v>
      </c>
      <c r="G30" s="28">
        <v>4</v>
      </c>
      <c r="H30" s="28">
        <v>7</v>
      </c>
      <c r="I30" s="28">
        <v>28</v>
      </c>
      <c r="J30" s="28">
        <v>191</v>
      </c>
      <c r="K30" s="29" t="s">
        <v>39</v>
      </c>
      <c r="L30" s="28">
        <v>20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20.099999999999998</v>
      </c>
      <c r="H32" s="36">
        <f>SUM(H25:H31)</f>
        <v>26.799999999999997</v>
      </c>
      <c r="I32" s="36">
        <f>SUM(I25:I31)</f>
        <v>57.3</v>
      </c>
      <c r="J32" s="36">
        <f t="shared" ref="J32:L32" si="3">SUM(J25:J31)</f>
        <v>551.29999999999995</v>
      </c>
      <c r="K32" s="37"/>
      <c r="L32" s="36">
        <f t="shared" si="3"/>
        <v>100.91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5" t="s">
        <v>37</v>
      </c>
      <c r="D43" s="56"/>
      <c r="E43" s="43"/>
      <c r="F43" s="44">
        <f>F32+F42</f>
        <v>500</v>
      </c>
      <c r="G43" s="44">
        <f>G32+G42</f>
        <v>20.099999999999998</v>
      </c>
      <c r="H43" s="44">
        <f>H32+H42</f>
        <v>26.799999999999997</v>
      </c>
      <c r="I43" s="44">
        <f>I32+I42</f>
        <v>57.3</v>
      </c>
      <c r="J43" s="44">
        <f t="shared" ref="J43:L43" si="5">J32+J42</f>
        <v>551.29999999999995</v>
      </c>
      <c r="K43" s="44"/>
      <c r="L43" s="44">
        <f t="shared" si="5"/>
        <v>100.91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95</v>
      </c>
      <c r="F44" s="21">
        <v>150</v>
      </c>
      <c r="G44" s="21">
        <v>3.1</v>
      </c>
      <c r="H44" s="21">
        <v>5.3</v>
      </c>
      <c r="I44" s="21">
        <v>19.8</v>
      </c>
      <c r="J44" s="21">
        <v>139.4</v>
      </c>
      <c r="K44" s="22" t="s">
        <v>90</v>
      </c>
      <c r="L44" s="21">
        <v>16.600000000000001</v>
      </c>
    </row>
    <row r="45" spans="1:12" ht="25.5" x14ac:dyDescent="0.25">
      <c r="A45" s="23"/>
      <c r="B45" s="24"/>
      <c r="C45" s="25"/>
      <c r="D45" s="26" t="s">
        <v>24</v>
      </c>
      <c r="E45" s="27" t="s">
        <v>54</v>
      </c>
      <c r="F45" s="28">
        <v>120</v>
      </c>
      <c r="G45" s="28">
        <v>18.2</v>
      </c>
      <c r="H45" s="28">
        <v>4.5999999999999996</v>
      </c>
      <c r="I45" s="28">
        <v>14.7</v>
      </c>
      <c r="J45" s="28">
        <v>173</v>
      </c>
      <c r="K45" s="29" t="s">
        <v>55</v>
      </c>
      <c r="L45" s="28">
        <v>64.849999999999994</v>
      </c>
    </row>
    <row r="46" spans="1:12" ht="15" x14ac:dyDescent="0.25">
      <c r="A46" s="23"/>
      <c r="B46" s="24"/>
      <c r="C46" s="25"/>
      <c r="D46" s="30" t="s">
        <v>25</v>
      </c>
      <c r="E46" s="27" t="s">
        <v>56</v>
      </c>
      <c r="F46" s="28">
        <v>200</v>
      </c>
      <c r="G46" s="28">
        <v>0.6</v>
      </c>
      <c r="H46" s="28">
        <v>0.2</v>
      </c>
      <c r="I46" s="28">
        <v>15.1</v>
      </c>
      <c r="J46" s="28">
        <v>65.400000000000006</v>
      </c>
      <c r="K46" s="29" t="s">
        <v>57</v>
      </c>
      <c r="L46" s="28">
        <v>9.8699999999999992</v>
      </c>
    </row>
    <row r="47" spans="1:12" ht="15" x14ac:dyDescent="0.25">
      <c r="A47" s="23"/>
      <c r="B47" s="24"/>
      <c r="C47" s="25"/>
      <c r="D47" s="30" t="s">
        <v>26</v>
      </c>
      <c r="E47" s="27" t="s">
        <v>94</v>
      </c>
      <c r="F47" s="28">
        <v>35</v>
      </c>
      <c r="G47" s="28">
        <v>2.7</v>
      </c>
      <c r="H47" s="28">
        <v>0.3</v>
      </c>
      <c r="I47" s="28">
        <v>17.2</v>
      </c>
      <c r="J47" s="28">
        <v>82</v>
      </c>
      <c r="K47" s="29" t="s">
        <v>39</v>
      </c>
      <c r="L47" s="28">
        <v>3.12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 t="s">
        <v>101</v>
      </c>
      <c r="F49" s="28">
        <v>60</v>
      </c>
      <c r="G49" s="28">
        <v>1.7</v>
      </c>
      <c r="H49" s="28">
        <v>4.3</v>
      </c>
      <c r="I49" s="28">
        <v>6.2</v>
      </c>
      <c r="J49" s="28">
        <v>70.3</v>
      </c>
      <c r="K49" s="29" t="s">
        <v>96</v>
      </c>
      <c r="L49" s="28">
        <v>4.8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565</v>
      </c>
      <c r="G51" s="36">
        <f>SUM(G44:G50)</f>
        <v>26.3</v>
      </c>
      <c r="H51" s="36">
        <f>SUM(H44:H50)</f>
        <v>14.7</v>
      </c>
      <c r="I51" s="36">
        <f>SUM(I44:I50)</f>
        <v>73</v>
      </c>
      <c r="J51" s="36">
        <f t="shared" ref="J51:L51" si="6">SUM(J44:J50)</f>
        <v>530.09999999999991</v>
      </c>
      <c r="K51" s="37"/>
      <c r="L51" s="36">
        <f t="shared" si="6"/>
        <v>99.24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5" t="s">
        <v>37</v>
      </c>
      <c r="D62" s="56"/>
      <c r="E62" s="43"/>
      <c r="F62" s="44">
        <f>F51+F61</f>
        <v>565</v>
      </c>
      <c r="G62" s="44">
        <f>G51+G61</f>
        <v>26.3</v>
      </c>
      <c r="H62" s="44">
        <f>H51+H61</f>
        <v>14.7</v>
      </c>
      <c r="I62" s="44">
        <f>I51+I61</f>
        <v>73</v>
      </c>
      <c r="J62" s="44">
        <f t="shared" ref="J62:L62" si="8">J51+J61</f>
        <v>530.09999999999991</v>
      </c>
      <c r="K62" s="44"/>
      <c r="L62" s="44">
        <f t="shared" si="8"/>
        <v>99.24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230</v>
      </c>
      <c r="G63" s="21">
        <v>23.1</v>
      </c>
      <c r="H63" s="21">
        <v>12.3</v>
      </c>
      <c r="I63" s="21">
        <v>31.4</v>
      </c>
      <c r="J63" s="21">
        <v>328</v>
      </c>
      <c r="K63" s="22" t="s">
        <v>39</v>
      </c>
      <c r="L63" s="21">
        <v>45.4</v>
      </c>
    </row>
    <row r="64" spans="1:12" ht="15" x14ac:dyDescent="0.25">
      <c r="A64" s="23"/>
      <c r="B64" s="24"/>
      <c r="C64" s="25"/>
      <c r="D64" s="26" t="s">
        <v>30</v>
      </c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59</v>
      </c>
      <c r="F65" s="28">
        <v>200</v>
      </c>
      <c r="G65" s="28">
        <v>0.2</v>
      </c>
      <c r="H65" s="28">
        <v>0</v>
      </c>
      <c r="I65" s="28">
        <v>8</v>
      </c>
      <c r="J65" s="28">
        <v>33</v>
      </c>
      <c r="K65" s="29" t="s">
        <v>60</v>
      </c>
      <c r="L65" s="28">
        <v>10.38</v>
      </c>
    </row>
    <row r="66" spans="1:12" ht="15" x14ac:dyDescent="0.25">
      <c r="A66" s="23"/>
      <c r="B66" s="24"/>
      <c r="C66" s="25"/>
      <c r="D66" s="30" t="s">
        <v>26</v>
      </c>
      <c r="E66" s="27" t="s">
        <v>61</v>
      </c>
      <c r="F66" s="28">
        <v>30</v>
      </c>
      <c r="G66" s="28">
        <v>2.2999999999999998</v>
      </c>
      <c r="H66" s="28">
        <v>0.2</v>
      </c>
      <c r="I66" s="28">
        <v>14.8</v>
      </c>
      <c r="J66" s="28">
        <v>70.3</v>
      </c>
      <c r="K66" s="29" t="s">
        <v>39</v>
      </c>
      <c r="L66" s="28">
        <v>2.67</v>
      </c>
    </row>
    <row r="67" spans="1:12" ht="15" x14ac:dyDescent="0.25">
      <c r="A67" s="23"/>
      <c r="B67" s="24"/>
      <c r="C67" s="25"/>
      <c r="D67" s="30" t="s">
        <v>27</v>
      </c>
      <c r="E67" s="27" t="s">
        <v>62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39</v>
      </c>
      <c r="L67" s="28">
        <v>20</v>
      </c>
    </row>
    <row r="68" spans="1:12" ht="15" x14ac:dyDescent="0.25">
      <c r="A68" s="23"/>
      <c r="B68" s="24"/>
      <c r="C68" s="25"/>
      <c r="D68" s="26" t="s">
        <v>24</v>
      </c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560</v>
      </c>
      <c r="G70" s="36">
        <f>SUM(G63:G69)</f>
        <v>27.1</v>
      </c>
      <c r="H70" s="36">
        <f>SUM(H63:H69)</f>
        <v>13</v>
      </c>
      <c r="I70" s="36">
        <f>SUM(I63:I69)</f>
        <v>75.2</v>
      </c>
      <c r="J70" s="36">
        <f t="shared" ref="J70:L70" si="9">SUM(J63:J69)</f>
        <v>525.79999999999995</v>
      </c>
      <c r="K70" s="37"/>
      <c r="L70" s="36">
        <f t="shared" si="9"/>
        <v>78.45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5" t="s">
        <v>37</v>
      </c>
      <c r="D81" s="56"/>
      <c r="E81" s="43"/>
      <c r="F81" s="44">
        <f>F70+F80</f>
        <v>560</v>
      </c>
      <c r="G81" s="44">
        <f>G70+G80</f>
        <v>27.1</v>
      </c>
      <c r="H81" s="44">
        <f>H70+H80</f>
        <v>13</v>
      </c>
      <c r="I81" s="44">
        <f>I70+I80</f>
        <v>75.2</v>
      </c>
      <c r="J81" s="44">
        <f t="shared" ref="J81:L81" si="11">J70+J80</f>
        <v>525.79999999999995</v>
      </c>
      <c r="K81" s="44"/>
      <c r="L81" s="44">
        <f t="shared" si="11"/>
        <v>78.45</v>
      </c>
    </row>
    <row r="82" spans="1:12" ht="25.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105</v>
      </c>
      <c r="F82" s="21">
        <v>240</v>
      </c>
      <c r="G82" s="21">
        <v>18.7</v>
      </c>
      <c r="H82" s="21">
        <v>11</v>
      </c>
      <c r="I82" s="21">
        <v>18.5</v>
      </c>
      <c r="J82" s="21">
        <v>248.4</v>
      </c>
      <c r="K82" s="22" t="s">
        <v>65</v>
      </c>
      <c r="L82" s="21">
        <v>43.9</v>
      </c>
    </row>
    <row r="83" spans="1:12" ht="15" x14ac:dyDescent="0.25">
      <c r="A83" s="23"/>
      <c r="B83" s="24"/>
      <c r="C83" s="25"/>
      <c r="D83" s="26" t="s">
        <v>34</v>
      </c>
      <c r="E83" s="27" t="s">
        <v>97</v>
      </c>
      <c r="F83" s="28">
        <v>200</v>
      </c>
      <c r="G83" s="28">
        <v>0.6</v>
      </c>
      <c r="H83" s="28">
        <v>0</v>
      </c>
      <c r="I83" s="28">
        <v>33</v>
      </c>
      <c r="J83" s="28">
        <v>134.4</v>
      </c>
      <c r="K83" s="29" t="s">
        <v>39</v>
      </c>
      <c r="L83" s="28">
        <v>20</v>
      </c>
    </row>
    <row r="84" spans="1:12" ht="15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26</v>
      </c>
      <c r="E85" s="27" t="s">
        <v>67</v>
      </c>
      <c r="F85" s="28">
        <v>50</v>
      </c>
      <c r="G85" s="28">
        <v>3.6</v>
      </c>
      <c r="H85" s="28">
        <v>0.4</v>
      </c>
      <c r="I85" s="28">
        <v>21.5</v>
      </c>
      <c r="J85" s="28">
        <v>104.5</v>
      </c>
      <c r="K85" s="29" t="s">
        <v>39</v>
      </c>
      <c r="L85" s="28">
        <v>4.91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40</v>
      </c>
      <c r="E87" s="27" t="s">
        <v>63</v>
      </c>
      <c r="F87" s="28">
        <v>15</v>
      </c>
      <c r="G87" s="28">
        <v>3.5</v>
      </c>
      <c r="H87" s="28">
        <v>4.4000000000000004</v>
      </c>
      <c r="I87" s="28">
        <v>0</v>
      </c>
      <c r="J87" s="28">
        <v>53.7</v>
      </c>
      <c r="K87" s="29" t="s">
        <v>64</v>
      </c>
      <c r="L87" s="28">
        <v>18.18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26.400000000000002</v>
      </c>
      <c r="H89" s="36">
        <f>SUM(H82:H88)</f>
        <v>15.8</v>
      </c>
      <c r="I89" s="36">
        <f>SUM(I82:I88)</f>
        <v>73</v>
      </c>
      <c r="J89" s="36">
        <f t="shared" ref="J89:L89" si="12">SUM(J82:J88)</f>
        <v>541</v>
      </c>
      <c r="K89" s="37"/>
      <c r="L89" s="36">
        <f t="shared" si="12"/>
        <v>86.990000000000009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5" t="s">
        <v>37</v>
      </c>
      <c r="D100" s="56"/>
      <c r="E100" s="43"/>
      <c r="F100" s="44">
        <f>F89+F99</f>
        <v>505</v>
      </c>
      <c r="G100" s="44">
        <f>G89+G99</f>
        <v>26.400000000000002</v>
      </c>
      <c r="H100" s="44">
        <f>H89+H99</f>
        <v>15.8</v>
      </c>
      <c r="I100" s="44">
        <f>I89+I99</f>
        <v>73</v>
      </c>
      <c r="J100" s="44">
        <f t="shared" ref="J100:L100" si="14">J89+J99</f>
        <v>541</v>
      </c>
      <c r="K100" s="44"/>
      <c r="L100" s="44">
        <f t="shared" si="14"/>
        <v>86.990000000000009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68</v>
      </c>
      <c r="F101" s="21">
        <v>200</v>
      </c>
      <c r="G101" s="21">
        <v>8.3000000000000007</v>
      </c>
      <c r="H101" s="21">
        <v>10.1</v>
      </c>
      <c r="I101" s="21">
        <v>37.6</v>
      </c>
      <c r="J101" s="21">
        <v>274.89999999999998</v>
      </c>
      <c r="K101" s="22" t="s">
        <v>69</v>
      </c>
      <c r="L101" s="21">
        <v>35.159999999999997</v>
      </c>
    </row>
    <row r="102" spans="1:12" ht="15" x14ac:dyDescent="0.25">
      <c r="A102" s="23"/>
      <c r="B102" s="24"/>
      <c r="C102" s="25"/>
      <c r="D102" s="26" t="s">
        <v>30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70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71</v>
      </c>
      <c r="L103" s="28">
        <v>12.17</v>
      </c>
    </row>
    <row r="104" spans="1:12" ht="15" x14ac:dyDescent="0.25">
      <c r="A104" s="23"/>
      <c r="B104" s="24"/>
      <c r="C104" s="25"/>
      <c r="D104" s="30" t="s">
        <v>26</v>
      </c>
      <c r="E104" s="27" t="s">
        <v>67</v>
      </c>
      <c r="F104" s="28">
        <v>50</v>
      </c>
      <c r="G104" s="28">
        <v>3.6</v>
      </c>
      <c r="H104" s="28">
        <v>0.4</v>
      </c>
      <c r="I104" s="28">
        <v>21.5</v>
      </c>
      <c r="J104" s="28">
        <v>104.5</v>
      </c>
      <c r="K104" s="29" t="s">
        <v>39</v>
      </c>
      <c r="L104" s="28">
        <v>4.91</v>
      </c>
    </row>
    <row r="105" spans="1:12" ht="15" x14ac:dyDescent="0.25">
      <c r="A105" s="23"/>
      <c r="B105" s="24"/>
      <c r="C105" s="25"/>
      <c r="D105" s="30" t="s">
        <v>27</v>
      </c>
      <c r="E105" s="27" t="s">
        <v>72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44.4</v>
      </c>
      <c r="K105" s="29" t="s">
        <v>39</v>
      </c>
      <c r="L105" s="28">
        <v>19.5</v>
      </c>
    </row>
    <row r="106" spans="1:12" ht="15" x14ac:dyDescent="0.25">
      <c r="A106" s="23"/>
      <c r="B106" s="24"/>
      <c r="C106" s="25"/>
      <c r="D106" s="26" t="s">
        <v>41</v>
      </c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 t="shared" ref="G108:J108" si="15">SUM(G101:G107)</f>
        <v>17</v>
      </c>
      <c r="H108" s="36">
        <f t="shared" si="15"/>
        <v>14.4</v>
      </c>
      <c r="I108" s="36">
        <f t="shared" si="15"/>
        <v>81.399999999999991</v>
      </c>
      <c r="J108" s="36">
        <f t="shared" si="15"/>
        <v>524.19999999999993</v>
      </c>
      <c r="K108" s="37"/>
      <c r="L108" s="36">
        <f>SUM(L101:L107)</f>
        <v>71.739999999999995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5" t="s">
        <v>37</v>
      </c>
      <c r="D119" s="56"/>
      <c r="E119" s="43"/>
      <c r="F119" s="44">
        <f>F108+F118</f>
        <v>550</v>
      </c>
      <c r="G119" s="44">
        <f>G108+G118</f>
        <v>17</v>
      </c>
      <c r="H119" s="44">
        <f>H108+H118</f>
        <v>14.4</v>
      </c>
      <c r="I119" s="44">
        <f>I108+I118</f>
        <v>81.399999999999991</v>
      </c>
      <c r="J119" s="44">
        <f t="shared" ref="J119:L119" si="17">J108+J118</f>
        <v>524.19999999999993</v>
      </c>
      <c r="K119" s="44"/>
      <c r="L119" s="44">
        <f t="shared" si="17"/>
        <v>71.739999999999995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73</v>
      </c>
      <c r="F120" s="21">
        <v>150</v>
      </c>
      <c r="G120" s="21">
        <v>29.7</v>
      </c>
      <c r="H120" s="21">
        <v>10.7</v>
      </c>
      <c r="I120" s="21">
        <v>21.6</v>
      </c>
      <c r="J120" s="21">
        <v>301.3</v>
      </c>
      <c r="K120" s="22" t="s">
        <v>74</v>
      </c>
      <c r="L120" s="21">
        <v>47.05</v>
      </c>
    </row>
    <row r="121" spans="1:12" ht="15" x14ac:dyDescent="0.25">
      <c r="A121" s="45"/>
      <c r="B121" s="24"/>
      <c r="C121" s="25"/>
      <c r="D121" s="26" t="s">
        <v>30</v>
      </c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75</v>
      </c>
      <c r="F122" s="28">
        <v>200</v>
      </c>
      <c r="G122" s="28">
        <v>0.3</v>
      </c>
      <c r="H122" s="28">
        <v>0.1</v>
      </c>
      <c r="I122" s="28">
        <v>7.2</v>
      </c>
      <c r="J122" s="28">
        <v>30.3</v>
      </c>
      <c r="K122" s="29" t="s">
        <v>76</v>
      </c>
      <c r="L122" s="28">
        <v>5.99</v>
      </c>
    </row>
    <row r="123" spans="1:12" ht="15" x14ac:dyDescent="0.25">
      <c r="A123" s="45"/>
      <c r="B123" s="24"/>
      <c r="C123" s="25"/>
      <c r="D123" s="30" t="s">
        <v>26</v>
      </c>
      <c r="E123" s="27" t="s">
        <v>52</v>
      </c>
      <c r="F123" s="28">
        <v>20</v>
      </c>
      <c r="G123" s="28">
        <v>1.3</v>
      </c>
      <c r="H123" s="28">
        <v>0.2</v>
      </c>
      <c r="I123" s="28">
        <v>6.7</v>
      </c>
      <c r="J123" s="28">
        <v>34.200000000000003</v>
      </c>
      <c r="K123" s="29" t="s">
        <v>39</v>
      </c>
      <c r="L123" s="28">
        <v>2.2400000000000002</v>
      </c>
    </row>
    <row r="124" spans="1:12" ht="15" x14ac:dyDescent="0.25">
      <c r="A124" s="45"/>
      <c r="B124" s="24"/>
      <c r="C124" s="25"/>
      <c r="D124" s="30" t="s">
        <v>27</v>
      </c>
      <c r="E124" s="27" t="s">
        <v>77</v>
      </c>
      <c r="F124" s="28">
        <v>100</v>
      </c>
      <c r="G124" s="28">
        <v>0.9</v>
      </c>
      <c r="H124" s="28">
        <v>0.2</v>
      </c>
      <c r="I124" s="28">
        <v>8.1</v>
      </c>
      <c r="J124" s="28">
        <v>37.799999999999997</v>
      </c>
      <c r="K124" s="29" t="s">
        <v>39</v>
      </c>
      <c r="L124" s="28">
        <v>20</v>
      </c>
    </row>
    <row r="125" spans="1:12" ht="15" x14ac:dyDescent="0.25">
      <c r="A125" s="45"/>
      <c r="B125" s="24"/>
      <c r="C125" s="25"/>
      <c r="D125" s="26" t="s">
        <v>40</v>
      </c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 t="s">
        <v>78</v>
      </c>
      <c r="F126" s="28">
        <v>30</v>
      </c>
      <c r="G126" s="28">
        <v>4.9000000000000004</v>
      </c>
      <c r="H126" s="28">
        <v>8.9</v>
      </c>
      <c r="I126" s="28">
        <v>8.9</v>
      </c>
      <c r="J126" s="28">
        <v>135.6</v>
      </c>
      <c r="K126" s="29">
        <v>3</v>
      </c>
      <c r="L126" s="28">
        <v>24.3</v>
      </c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500</v>
      </c>
      <c r="G127" s="36">
        <f t="shared" ref="G127:J127" si="18">SUM(G120:G126)</f>
        <v>37.1</v>
      </c>
      <c r="H127" s="36">
        <f t="shared" si="18"/>
        <v>20.099999999999998</v>
      </c>
      <c r="I127" s="36">
        <f t="shared" si="18"/>
        <v>52.5</v>
      </c>
      <c r="J127" s="36">
        <f t="shared" si="18"/>
        <v>539.20000000000005</v>
      </c>
      <c r="K127" s="37"/>
      <c r="L127" s="36">
        <f>SUM(L120:L126)</f>
        <v>99.58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5" t="s">
        <v>37</v>
      </c>
      <c r="D138" s="56"/>
      <c r="E138" s="43"/>
      <c r="F138" s="44">
        <f>F127+F137</f>
        <v>500</v>
      </c>
      <c r="G138" s="44">
        <f>G127+G137</f>
        <v>37.1</v>
      </c>
      <c r="H138" s="44">
        <f>H127+H137</f>
        <v>20.099999999999998</v>
      </c>
      <c r="I138" s="44">
        <f>I127+I137</f>
        <v>52.5</v>
      </c>
      <c r="J138" s="44">
        <f t="shared" ref="J138:L138" si="20">J127+J137</f>
        <v>539.20000000000005</v>
      </c>
      <c r="K138" s="44"/>
      <c r="L138" s="44">
        <f t="shared" si="20"/>
        <v>99.58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81</v>
      </c>
      <c r="F139" s="21">
        <v>200</v>
      </c>
      <c r="G139" s="21">
        <v>27.3</v>
      </c>
      <c r="H139" s="21">
        <v>6.5</v>
      </c>
      <c r="I139" s="21">
        <v>33.299999999999997</v>
      </c>
      <c r="J139" s="21">
        <v>300.60000000000002</v>
      </c>
      <c r="K139" s="22" t="s">
        <v>82</v>
      </c>
      <c r="L139" s="21">
        <v>77.319999999999993</v>
      </c>
    </row>
    <row r="140" spans="1:12" ht="15" x14ac:dyDescent="0.25">
      <c r="A140" s="23"/>
      <c r="B140" s="24"/>
      <c r="C140" s="25"/>
      <c r="D140" s="26"/>
      <c r="E140" s="27" t="s">
        <v>79</v>
      </c>
      <c r="F140" s="28">
        <v>60</v>
      </c>
      <c r="G140" s="28">
        <v>0.5</v>
      </c>
      <c r="H140" s="28">
        <v>3.1</v>
      </c>
      <c r="I140" s="28">
        <v>1.4</v>
      </c>
      <c r="J140" s="28">
        <v>35</v>
      </c>
      <c r="K140" s="51" t="s">
        <v>80</v>
      </c>
      <c r="L140" s="28">
        <v>18.88</v>
      </c>
    </row>
    <row r="141" spans="1:12" ht="15" x14ac:dyDescent="0.25">
      <c r="A141" s="23"/>
      <c r="B141" s="24"/>
      <c r="C141" s="25"/>
      <c r="D141" s="30" t="s">
        <v>25</v>
      </c>
      <c r="E141" s="27" t="s">
        <v>83</v>
      </c>
      <c r="F141" s="28">
        <v>200</v>
      </c>
      <c r="G141" s="28">
        <v>0.2</v>
      </c>
      <c r="H141" s="28">
        <v>0.1</v>
      </c>
      <c r="I141" s="28">
        <v>7.5</v>
      </c>
      <c r="J141" s="28">
        <v>31.7</v>
      </c>
      <c r="K141" s="29" t="s">
        <v>66</v>
      </c>
      <c r="L141" s="28">
        <v>4.2300000000000004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67</v>
      </c>
      <c r="F142" s="28">
        <v>50</v>
      </c>
      <c r="G142" s="28">
        <v>3.6</v>
      </c>
      <c r="H142" s="28">
        <v>0.4</v>
      </c>
      <c r="I142" s="28">
        <v>21.5</v>
      </c>
      <c r="J142" s="28">
        <v>104.5</v>
      </c>
      <c r="K142" s="29" t="s">
        <v>39</v>
      </c>
      <c r="L142" s="28">
        <v>4.91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24</v>
      </c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 t="shared" ref="G146:J146" si="21">SUM(G139:G145)</f>
        <v>31.6</v>
      </c>
      <c r="H146" s="36">
        <f t="shared" si="21"/>
        <v>10.1</v>
      </c>
      <c r="I146" s="36">
        <f t="shared" si="21"/>
        <v>63.699999999999996</v>
      </c>
      <c r="J146" s="36">
        <f t="shared" si="21"/>
        <v>471.8</v>
      </c>
      <c r="K146" s="37"/>
      <c r="L146" s="36">
        <f>SUM(L139:L145)</f>
        <v>105.33999999999999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5" t="s">
        <v>37</v>
      </c>
      <c r="D157" s="56"/>
      <c r="E157" s="43"/>
      <c r="F157" s="44">
        <f>F146+F156</f>
        <v>510</v>
      </c>
      <c r="G157" s="44">
        <f>G146+G156</f>
        <v>31.6</v>
      </c>
      <c r="H157" s="44">
        <f>H146+H156</f>
        <v>10.1</v>
      </c>
      <c r="I157" s="44">
        <f>I146+I156</f>
        <v>63.699999999999996</v>
      </c>
      <c r="J157" s="44">
        <f t="shared" ref="J157:L157" si="23">J146+J156</f>
        <v>471.8</v>
      </c>
      <c r="K157" s="44"/>
      <c r="L157" s="44">
        <f t="shared" si="23"/>
        <v>105.33999999999999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86</v>
      </c>
      <c r="F158" s="21">
        <v>295</v>
      </c>
      <c r="G158" s="21">
        <v>13.8</v>
      </c>
      <c r="H158" s="21">
        <v>12</v>
      </c>
      <c r="I158" s="21">
        <v>36.799999999999997</v>
      </c>
      <c r="J158" s="21">
        <v>310.8</v>
      </c>
      <c r="K158" s="22" t="s">
        <v>87</v>
      </c>
      <c r="L158" s="21">
        <v>54.13</v>
      </c>
    </row>
    <row r="159" spans="1:12" ht="15" x14ac:dyDescent="0.25">
      <c r="A159" s="23"/>
      <c r="B159" s="24"/>
      <c r="C159" s="25"/>
      <c r="D159" s="26" t="s">
        <v>24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84</v>
      </c>
      <c r="F160" s="28">
        <v>200</v>
      </c>
      <c r="G160" s="28">
        <v>0.2</v>
      </c>
      <c r="H160" s="28">
        <v>0.2</v>
      </c>
      <c r="I160" s="28">
        <v>11</v>
      </c>
      <c r="J160" s="28">
        <v>46.7</v>
      </c>
      <c r="K160" s="29" t="s">
        <v>85</v>
      </c>
      <c r="L160" s="28">
        <v>13.7</v>
      </c>
    </row>
    <row r="161" spans="1:12" ht="15" x14ac:dyDescent="0.25">
      <c r="A161" s="23"/>
      <c r="B161" s="24"/>
      <c r="C161" s="25"/>
      <c r="D161" s="30" t="s">
        <v>26</v>
      </c>
      <c r="E161" s="27" t="s">
        <v>61</v>
      </c>
      <c r="F161" s="28">
        <v>30</v>
      </c>
      <c r="G161" s="28">
        <v>2.2999999999999998</v>
      </c>
      <c r="H161" s="28">
        <v>0.2</v>
      </c>
      <c r="I161" s="28">
        <v>14.8</v>
      </c>
      <c r="J161" s="28">
        <v>70.3</v>
      </c>
      <c r="K161" s="29" t="s">
        <v>39</v>
      </c>
      <c r="L161" s="28">
        <v>2.67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88</v>
      </c>
      <c r="E163" s="27" t="s">
        <v>89</v>
      </c>
      <c r="F163" s="28">
        <v>20</v>
      </c>
      <c r="G163" s="28">
        <v>1.5</v>
      </c>
      <c r="H163" s="28">
        <v>2</v>
      </c>
      <c r="I163" s="28">
        <v>14.9</v>
      </c>
      <c r="J163" s="28">
        <v>83.2</v>
      </c>
      <c r="K163" s="29" t="s">
        <v>39</v>
      </c>
      <c r="L163" s="28">
        <v>6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545</v>
      </c>
      <c r="G165" s="36">
        <f t="shared" ref="G165:J165" si="24">SUM(G158:G164)</f>
        <v>17.8</v>
      </c>
      <c r="H165" s="36">
        <f t="shared" si="24"/>
        <v>14.399999999999999</v>
      </c>
      <c r="I165" s="36">
        <f t="shared" si="24"/>
        <v>77.5</v>
      </c>
      <c r="J165" s="36">
        <f t="shared" si="24"/>
        <v>511</v>
      </c>
      <c r="K165" s="37"/>
      <c r="L165" s="36">
        <f>SUM(L158:L164)</f>
        <v>76.5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5" t="s">
        <v>37</v>
      </c>
      <c r="D176" s="56"/>
      <c r="E176" s="43"/>
      <c r="F176" s="44">
        <f>F165+F175</f>
        <v>545</v>
      </c>
      <c r="G176" s="44">
        <f>G165+G175</f>
        <v>17.8</v>
      </c>
      <c r="H176" s="44">
        <f>H165+H175</f>
        <v>14.399999999999999</v>
      </c>
      <c r="I176" s="44">
        <f>I165+I175</f>
        <v>77.5</v>
      </c>
      <c r="J176" s="44">
        <f t="shared" ref="J176:L176" si="26">J165+J175</f>
        <v>511</v>
      </c>
      <c r="K176" s="44"/>
      <c r="L176" s="44">
        <f t="shared" si="26"/>
        <v>76.5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106</v>
      </c>
      <c r="F177" s="21">
        <v>250</v>
      </c>
      <c r="G177" s="21">
        <v>16.899999999999999</v>
      </c>
      <c r="H177" s="21">
        <v>5.7</v>
      </c>
      <c r="I177" s="21">
        <v>28</v>
      </c>
      <c r="J177" s="21">
        <v>230.9</v>
      </c>
      <c r="K177" s="22">
        <v>346</v>
      </c>
      <c r="L177" s="21">
        <v>54.41</v>
      </c>
    </row>
    <row r="178" spans="1:12" ht="15" x14ac:dyDescent="0.25">
      <c r="A178" s="23"/>
      <c r="B178" s="24"/>
      <c r="C178" s="25"/>
      <c r="D178" s="26" t="s">
        <v>24</v>
      </c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91</v>
      </c>
      <c r="F179" s="28">
        <v>200</v>
      </c>
      <c r="G179" s="28">
        <v>0.5</v>
      </c>
      <c r="H179" s="28">
        <v>0</v>
      </c>
      <c r="I179" s="28">
        <v>19.8</v>
      </c>
      <c r="J179" s="28">
        <v>81</v>
      </c>
      <c r="K179" s="29" t="s">
        <v>92</v>
      </c>
      <c r="L179" s="28">
        <v>8.3800000000000008</v>
      </c>
    </row>
    <row r="180" spans="1:12" ht="15" x14ac:dyDescent="0.25">
      <c r="A180" s="23"/>
      <c r="B180" s="24"/>
      <c r="C180" s="25"/>
      <c r="D180" s="30" t="s">
        <v>26</v>
      </c>
      <c r="E180" s="27" t="s">
        <v>67</v>
      </c>
      <c r="F180" s="28">
        <v>55</v>
      </c>
      <c r="G180" s="28">
        <v>4</v>
      </c>
      <c r="H180" s="28">
        <v>0.5</v>
      </c>
      <c r="I180" s="28">
        <v>23.9</v>
      </c>
      <c r="J180" s="28">
        <v>116.2</v>
      </c>
      <c r="K180" s="29" t="s">
        <v>39</v>
      </c>
      <c r="L180" s="28">
        <v>4.91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 t="s">
        <v>98</v>
      </c>
      <c r="F182" s="28">
        <v>60</v>
      </c>
      <c r="G182" s="28">
        <v>0.6</v>
      </c>
      <c r="H182" s="28">
        <v>3.1</v>
      </c>
      <c r="I182" s="28">
        <v>3</v>
      </c>
      <c r="J182" s="28">
        <v>42.2</v>
      </c>
      <c r="K182" s="29">
        <v>8</v>
      </c>
      <c r="L182" s="28">
        <v>18.850000000000001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565</v>
      </c>
      <c r="G184" s="36">
        <f t="shared" ref="G184:J184" si="27">SUM(G177:G183)</f>
        <v>22</v>
      </c>
      <c r="H184" s="36">
        <f t="shared" si="27"/>
        <v>9.3000000000000007</v>
      </c>
      <c r="I184" s="36">
        <f t="shared" si="27"/>
        <v>74.699999999999989</v>
      </c>
      <c r="J184" s="36">
        <f t="shared" si="27"/>
        <v>470.29999999999995</v>
      </c>
      <c r="K184" s="37"/>
      <c r="L184" s="36">
        <f>SUM(L177:L183)</f>
        <v>86.550000000000011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5" t="s">
        <v>37</v>
      </c>
      <c r="D195" s="56"/>
      <c r="E195" s="43"/>
      <c r="F195" s="44">
        <f>F184+F194</f>
        <v>565</v>
      </c>
      <c r="G195" s="44">
        <f>G184+G194</f>
        <v>22</v>
      </c>
      <c r="H195" s="44">
        <f>H184+H194</f>
        <v>9.3000000000000007</v>
      </c>
      <c r="I195" s="44">
        <f>I184+I194</f>
        <v>74.699999999999989</v>
      </c>
      <c r="J195" s="44">
        <f t="shared" ref="J195:L195" si="29">J184+J194</f>
        <v>470.29999999999995</v>
      </c>
      <c r="K195" s="44"/>
      <c r="L195" s="44">
        <f t="shared" si="29"/>
        <v>86.550000000000011</v>
      </c>
    </row>
    <row r="196" spans="1:12" x14ac:dyDescent="0.2">
      <c r="A196" s="48"/>
      <c r="B196" s="49"/>
      <c r="C196" s="57" t="s">
        <v>38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541.5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24.73</v>
      </c>
      <c r="H196" s="50">
        <f t="shared" si="30"/>
        <v>15.570000000000002</v>
      </c>
      <c r="I196" s="50">
        <f t="shared" si="30"/>
        <v>70.489999999999981</v>
      </c>
      <c r="J196" s="50">
        <f t="shared" si="30"/>
        <v>521.13099999999997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88.346000000000004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revision>1</cp:revision>
  <cp:lastPrinted>2026-03-17T04:26:05Z</cp:lastPrinted>
  <dcterms:created xsi:type="dcterms:W3CDTF">2022-05-16T14:23:56Z</dcterms:created>
  <dcterms:modified xsi:type="dcterms:W3CDTF">2026-04-04T09:17:20Z</dcterms:modified>
</cp:coreProperties>
</file>