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22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I100" i="1" s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G43" i="1" s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43" i="1" l="1"/>
  <c r="H43" i="1"/>
  <c r="J43" i="1"/>
  <c r="F62" i="1"/>
  <c r="H62" i="1"/>
  <c r="F81" i="1"/>
  <c r="J81" i="1"/>
  <c r="I81" i="1"/>
  <c r="F100" i="1"/>
  <c r="H100" i="1"/>
  <c r="J100" i="1"/>
  <c r="H138" i="1"/>
  <c r="J138" i="1"/>
  <c r="H157" i="1"/>
  <c r="J157" i="1"/>
  <c r="H176" i="1"/>
  <c r="J176" i="1"/>
  <c r="H195" i="1"/>
  <c r="J195" i="1"/>
  <c r="H81" i="1"/>
  <c r="G81" i="1"/>
  <c r="G62" i="1"/>
  <c r="L24" i="1"/>
  <c r="L196" i="1" s="1"/>
  <c r="F119" i="1"/>
  <c r="F138" i="1"/>
  <c r="F157" i="1"/>
  <c r="F176" i="1"/>
  <c r="F195" i="1"/>
  <c r="I24" i="1"/>
  <c r="F24" i="1"/>
  <c r="J24" i="1"/>
  <c r="J196" i="1" s="1"/>
  <c r="H24" i="1"/>
  <c r="G24" i="1"/>
  <c r="I196" i="1" l="1"/>
  <c r="F196" i="1"/>
  <c r="H196" i="1"/>
  <c r="G196" i="1"/>
</calcChain>
</file>

<file path=xl/sharedStrings.xml><?xml version="1.0" encoding="utf-8"?>
<sst xmlns="http://schemas.openxmlformats.org/spreadsheetml/2006/main" count="314" uniqueCount="107">
  <si>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</si>
  <si>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</si>
  <si>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</si>
  <si>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</si>
  <si>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</si>
  <si>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</si>
  <si>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</si>
  <si>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</si>
  <si>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</si>
  <si>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</si>
  <si>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</si>
  <si>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</si>
  <si>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</si>
  <si>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</si>
  <si>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</si>
  <si>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</si>
  <si>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</si>
  <si>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</si>
  <si>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</si>
  <si>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</si>
  <si>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</si>
  <si>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</si>
  <si>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</si>
  <si>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</si>
  <si>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</si>
  <si>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</si>
  <si>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</si>
  <si>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</si>
  <si>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</si>
  <si>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</si>
  <si>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</si>
  <si>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</si>
  <si>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</si>
  <si>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</si>
  <si>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</si>
  <si>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</si>
  <si>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</si>
  <si>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</si>
  <si>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</si>
  <si>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</si>
  <si>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 xml:space="preserve">Сыр твердых сортов в нарезке </t>
  </si>
  <si>
    <t>кисломолочное</t>
  </si>
  <si>
    <t>54-1з</t>
  </si>
  <si>
    <t>Каша жидкая молочная кукурузная</t>
  </si>
  <si>
    <t>Компот из свежих яблок</t>
  </si>
  <si>
    <t>54-1к</t>
  </si>
  <si>
    <t xml:space="preserve">хлеб </t>
  </si>
  <si>
    <t>пром</t>
  </si>
  <si>
    <t>Горошек зеленый консервированный</t>
  </si>
  <si>
    <t>54-20з</t>
  </si>
  <si>
    <t>Омлет натуральный</t>
  </si>
  <si>
    <t>54-1о</t>
  </si>
  <si>
    <t>Чай с лимоном и сахаром</t>
  </si>
  <si>
    <t>54-3гн</t>
  </si>
  <si>
    <t>Булочка с повидлом</t>
  </si>
  <si>
    <t>54-5с</t>
  </si>
  <si>
    <t>Суп из овощей с фрикадельками мясными с гренками</t>
  </si>
  <si>
    <t xml:space="preserve">сладкое </t>
  </si>
  <si>
    <t>Чай с грушей и апельсином</t>
  </si>
  <si>
    <t>Повидло яблочное</t>
  </si>
  <si>
    <t>Пшеничный йодированный</t>
  </si>
  <si>
    <t>54-20гн</t>
  </si>
  <si>
    <t>Вареники с картофелем со сметанным соусом</t>
  </si>
  <si>
    <t>п\ф и 54-1соус</t>
  </si>
  <si>
    <t>Какао с молоком</t>
  </si>
  <si>
    <t>54-21гн</t>
  </si>
  <si>
    <t>Банан</t>
  </si>
  <si>
    <t>Ржаной</t>
  </si>
  <si>
    <t>54-34з</t>
  </si>
  <si>
    <t>Рыба припущенная в молоке (минтай) с картофельным пюре</t>
  </si>
  <si>
    <t>54-7р  182</t>
  </si>
  <si>
    <t>Салат картофельный с морковью и зеленым горошком</t>
  </si>
  <si>
    <t>Сок абрикосовый</t>
  </si>
  <si>
    <t>Плов с курицей</t>
  </si>
  <si>
    <t>Салат из свекл отварной</t>
  </si>
  <si>
    <t>54-12м</t>
  </si>
  <si>
    <t>54-13з</t>
  </si>
  <si>
    <t>Кофейнй напиток с молоком</t>
  </si>
  <si>
    <t>54-23гн</t>
  </si>
  <si>
    <t>сладкое</t>
  </si>
  <si>
    <t xml:space="preserve">Капуста тушеная </t>
  </si>
  <si>
    <t>54-8г</t>
  </si>
  <si>
    <t>Котлета пром с соусом</t>
  </si>
  <si>
    <t>54-3соус</t>
  </si>
  <si>
    <t>Компот из смеси сухофруктов</t>
  </si>
  <si>
    <t>54-1хн</t>
  </si>
  <si>
    <t>Яблоко</t>
  </si>
  <si>
    <t>Пшеничнй йодированнй</t>
  </si>
  <si>
    <t>Мандарины</t>
  </si>
  <si>
    <t>Салат из свежих огуров</t>
  </si>
  <si>
    <t>54-2г\56</t>
  </si>
  <si>
    <t>Макароны отварные с овощами с куриной подливой</t>
  </si>
  <si>
    <t>Напиток из шиповника</t>
  </si>
  <si>
    <t>54-13хн</t>
  </si>
  <si>
    <t>Каша жидкая молочная пшенная</t>
  </si>
  <si>
    <t>54-24к</t>
  </si>
  <si>
    <t>Компот из изюма</t>
  </si>
  <si>
    <t>54-4хн</t>
  </si>
  <si>
    <t>Мандарин</t>
  </si>
  <si>
    <t>Картофельное пюре</t>
  </si>
  <si>
    <t>54-11г</t>
  </si>
  <si>
    <t>54-11р</t>
  </si>
  <si>
    <t>Рыба тушеная в томате с овощами</t>
  </si>
  <si>
    <t>Печенье</t>
  </si>
  <si>
    <t>Пшеничный и ржаной</t>
  </si>
  <si>
    <t>МБОУ Благовещенская СОШ Купинского района</t>
  </si>
  <si>
    <t>Просолупова О.Н.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</si>
</sst>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105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106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8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220</v>
      </c>
      <c r="G6" s="40">
        <v>6.5</v>
      </c>
      <c r="H6" s="40">
        <v>6.4</v>
      </c>
      <c r="I6" s="40">
        <v>36.299999999999997</v>
      </c>
      <c r="J6" s="40">
        <v>228.6</v>
      </c>
      <c r="K6" s="41" t="s">
        <v>42</v>
      </c>
      <c r="L6" s="40">
        <v>21</v>
      </c>
    </row>
    <row r="7" spans="1:12" ht="15" x14ac:dyDescent="0.25">
      <c r="A7" s="23"/>
      <c r="B7" s="15"/>
      <c r="C7" s="11"/>
      <c r="D7" s="6" t="s">
        <v>41</v>
      </c>
      <c r="E7" s="39" t="s">
        <v>40</v>
      </c>
      <c r="F7" s="43">
        <v>20</v>
      </c>
      <c r="G7" s="43">
        <v>4.5999999999999996</v>
      </c>
      <c r="H7" s="43">
        <v>5.9</v>
      </c>
      <c r="I7" s="43">
        <v>0</v>
      </c>
      <c r="J7" s="43">
        <v>71.7</v>
      </c>
      <c r="K7" s="44" t="s">
        <v>42</v>
      </c>
      <c r="L7" s="43">
        <v>9</v>
      </c>
    </row>
    <row r="8" spans="1:12" ht="15" x14ac:dyDescent="0.2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0.2</v>
      </c>
      <c r="H8" s="43">
        <v>0.1</v>
      </c>
      <c r="I8" s="43">
        <v>9.9</v>
      </c>
      <c r="J8" s="43">
        <v>41.6</v>
      </c>
      <c r="K8" s="44" t="s">
        <v>45</v>
      </c>
      <c r="L8" s="43">
        <v>6.8</v>
      </c>
    </row>
    <row r="9" spans="1:12" ht="15" x14ac:dyDescent="0.25">
      <c r="A9" s="23"/>
      <c r="B9" s="15"/>
      <c r="C9" s="11"/>
      <c r="D9" s="7" t="s">
        <v>23</v>
      </c>
      <c r="E9" s="42" t="s">
        <v>67</v>
      </c>
      <c r="F9" s="43">
        <v>20</v>
      </c>
      <c r="G9" s="43">
        <v>1.3</v>
      </c>
      <c r="H9" s="43">
        <v>0.2</v>
      </c>
      <c r="I9" s="43">
        <v>6.7</v>
      </c>
      <c r="J9" s="43">
        <v>34.200000000000003</v>
      </c>
      <c r="K9" s="44" t="s">
        <v>47</v>
      </c>
      <c r="L9" s="43">
        <v>1.9</v>
      </c>
    </row>
    <row r="10" spans="1:12" ht="15" x14ac:dyDescent="0.25">
      <c r="A10" s="23"/>
      <c r="B10" s="15"/>
      <c r="C10" s="11"/>
      <c r="D10" s="7" t="s">
        <v>24</v>
      </c>
      <c r="E10" s="42" t="s">
        <v>88</v>
      </c>
      <c r="F10" s="43">
        <v>100</v>
      </c>
      <c r="G10" s="43">
        <v>0.8</v>
      </c>
      <c r="H10" s="43">
        <v>0.2</v>
      </c>
      <c r="I10" s="43">
        <v>7.5</v>
      </c>
      <c r="J10" s="43">
        <v>35</v>
      </c>
      <c r="K10" s="44" t="s">
        <v>47</v>
      </c>
      <c r="L10" s="43">
        <v>18.760000000000002</v>
      </c>
    </row>
    <row r="11" spans="1:12" ht="15" x14ac:dyDescent="0.25">
      <c r="A11" s="23"/>
      <c r="B11" s="15"/>
      <c r="C11" s="11"/>
      <c r="D11" s="6" t="s">
        <v>46</v>
      </c>
      <c r="E11" s="42" t="s">
        <v>60</v>
      </c>
      <c r="F11" s="43">
        <v>30</v>
      </c>
      <c r="G11" s="43">
        <v>2.2999999999999998</v>
      </c>
      <c r="H11" s="43">
        <v>0.2</v>
      </c>
      <c r="I11" s="43">
        <v>14.8</v>
      </c>
      <c r="J11" s="43">
        <v>70.3</v>
      </c>
      <c r="K11" s="44" t="s">
        <v>47</v>
      </c>
      <c r="L11" s="43">
        <v>2.4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590</v>
      </c>
      <c r="G13" s="19">
        <f t="shared" ref="G13:J13" si="0">SUM(G6:G12)</f>
        <v>15.7</v>
      </c>
      <c r="H13" s="19">
        <f t="shared" si="0"/>
        <v>12.999999999999998</v>
      </c>
      <c r="I13" s="19">
        <f t="shared" si="0"/>
        <v>75.2</v>
      </c>
      <c r="J13" s="19">
        <f t="shared" si="0"/>
        <v>481.40000000000003</v>
      </c>
      <c r="K13" s="25"/>
      <c r="L13" s="19">
        <f t="shared" ref="L13" si="1">SUM(L6:L12)</f>
        <v>59.859999999999992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590</v>
      </c>
      <c r="G24" s="32">
        <f t="shared" ref="G24:J24" si="4">G13+G23</f>
        <v>15.7</v>
      </c>
      <c r="H24" s="32">
        <f t="shared" si="4"/>
        <v>12.999999999999998</v>
      </c>
      <c r="I24" s="32">
        <f t="shared" si="4"/>
        <v>75.2</v>
      </c>
      <c r="J24" s="32">
        <f t="shared" si="4"/>
        <v>481.40000000000003</v>
      </c>
      <c r="K24" s="32"/>
      <c r="L24" s="32">
        <f t="shared" ref="L24" si="5">L13+L23</f>
        <v>59.859999999999992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150</v>
      </c>
      <c r="G25" s="40">
        <v>12.7</v>
      </c>
      <c r="H25" s="40">
        <v>18</v>
      </c>
      <c r="I25" s="40">
        <v>3.2</v>
      </c>
      <c r="J25" s="40">
        <v>225.5</v>
      </c>
      <c r="K25" s="41" t="s">
        <v>51</v>
      </c>
      <c r="L25" s="40">
        <v>36</v>
      </c>
    </row>
    <row r="26" spans="1:12" ht="15" x14ac:dyDescent="0.25">
      <c r="A26" s="14"/>
      <c r="B26" s="15"/>
      <c r="C26" s="11"/>
      <c r="D26" s="6" t="s">
        <v>26</v>
      </c>
      <c r="E26" s="42" t="s">
        <v>48</v>
      </c>
      <c r="F26" s="43">
        <v>60</v>
      </c>
      <c r="G26" s="43">
        <v>1.7</v>
      </c>
      <c r="H26" s="43">
        <v>0.1</v>
      </c>
      <c r="I26" s="43">
        <v>3.5</v>
      </c>
      <c r="J26" s="43">
        <v>22.1</v>
      </c>
      <c r="K26" s="44" t="s">
        <v>49</v>
      </c>
      <c r="L26" s="43">
        <v>13.5</v>
      </c>
    </row>
    <row r="27" spans="1:12" ht="15" x14ac:dyDescent="0.25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0.2</v>
      </c>
      <c r="H27" s="43">
        <v>0.1</v>
      </c>
      <c r="I27" s="43">
        <v>6.6</v>
      </c>
      <c r="J27" s="43">
        <v>27.9</v>
      </c>
      <c r="K27" s="44" t="s">
        <v>53</v>
      </c>
      <c r="L27" s="43">
        <v>6.4</v>
      </c>
    </row>
    <row r="28" spans="1:12" ht="15" x14ac:dyDescent="0.25">
      <c r="A28" s="14"/>
      <c r="B28" s="15"/>
      <c r="C28" s="11"/>
      <c r="D28" s="7" t="s">
        <v>23</v>
      </c>
      <c r="E28" s="42" t="s">
        <v>60</v>
      </c>
      <c r="F28" s="43">
        <v>20</v>
      </c>
      <c r="G28" s="43">
        <v>1.5</v>
      </c>
      <c r="H28" s="43">
        <v>0.2</v>
      </c>
      <c r="I28" s="43">
        <v>9.8000000000000007</v>
      </c>
      <c r="J28" s="43">
        <v>46.9</v>
      </c>
      <c r="K28" s="44" t="s">
        <v>47</v>
      </c>
      <c r="L28" s="43">
        <v>1.6</v>
      </c>
    </row>
    <row r="29" spans="1:12" ht="15" x14ac:dyDescent="0.25">
      <c r="A29" s="14"/>
      <c r="B29" s="15"/>
      <c r="C29" s="11"/>
      <c r="D29" s="7" t="s">
        <v>24</v>
      </c>
      <c r="E29" s="42" t="s">
        <v>86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44.4</v>
      </c>
      <c r="K29" s="44" t="s">
        <v>47</v>
      </c>
      <c r="L29" s="43">
        <v>19</v>
      </c>
    </row>
    <row r="30" spans="1:12" ht="15" x14ac:dyDescent="0.25">
      <c r="A30" s="14"/>
      <c r="B30" s="15"/>
      <c r="C30" s="11"/>
      <c r="D30" s="6" t="s">
        <v>79</v>
      </c>
      <c r="E30" s="42" t="s">
        <v>54</v>
      </c>
      <c r="F30" s="43">
        <v>50</v>
      </c>
      <c r="G30" s="43">
        <v>4</v>
      </c>
      <c r="H30" s="43">
        <v>7</v>
      </c>
      <c r="I30" s="43">
        <v>28</v>
      </c>
      <c r="J30" s="43">
        <v>191</v>
      </c>
      <c r="K30" s="44" t="s">
        <v>47</v>
      </c>
      <c r="L30" s="43">
        <v>22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580</v>
      </c>
      <c r="G32" s="19">
        <f t="shared" ref="G32" si="6">SUM(G25:G31)</f>
        <v>20.499999999999996</v>
      </c>
      <c r="H32" s="19">
        <f t="shared" ref="H32" si="7">SUM(H25:H31)</f>
        <v>25.8</v>
      </c>
      <c r="I32" s="19">
        <f t="shared" ref="I32" si="8">SUM(I25:I31)</f>
        <v>60.900000000000006</v>
      </c>
      <c r="J32" s="19">
        <f t="shared" ref="J32:L32" si="9">SUM(J25:J31)</f>
        <v>557.79999999999995</v>
      </c>
      <c r="K32" s="25"/>
      <c r="L32" s="19">
        <f t="shared" si="9"/>
        <v>98.5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580</v>
      </c>
      <c r="G43" s="32">
        <f t="shared" ref="G43" si="14">G32+G42</f>
        <v>20.499999999999996</v>
      </c>
      <c r="H43" s="32">
        <f t="shared" ref="H43" si="15">H32+H42</f>
        <v>25.8</v>
      </c>
      <c r="I43" s="32">
        <f t="shared" ref="I43" si="16">I32+I42</f>
        <v>60.900000000000006</v>
      </c>
      <c r="J43" s="32">
        <f t="shared" ref="J43:L43" si="17">J32+J42</f>
        <v>557.79999999999995</v>
      </c>
      <c r="K43" s="32"/>
      <c r="L43" s="32">
        <f t="shared" si="17"/>
        <v>98.5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300</v>
      </c>
      <c r="G44" s="40">
        <v>14.2</v>
      </c>
      <c r="H44" s="40">
        <v>12.5</v>
      </c>
      <c r="I44" s="40">
        <v>39</v>
      </c>
      <c r="J44" s="40">
        <v>325.2</v>
      </c>
      <c r="K44" s="41" t="s">
        <v>55</v>
      </c>
      <c r="L44" s="40">
        <v>47.36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58</v>
      </c>
      <c r="F46" s="43">
        <v>200</v>
      </c>
      <c r="G46" s="43">
        <v>0.3</v>
      </c>
      <c r="H46" s="43">
        <v>0.1</v>
      </c>
      <c r="I46" s="43">
        <v>1.7</v>
      </c>
      <c r="J46" s="43">
        <v>9</v>
      </c>
      <c r="K46" s="44" t="s">
        <v>61</v>
      </c>
      <c r="L46" s="43">
        <v>18.670000000000002</v>
      </c>
    </row>
    <row r="47" spans="1:12" ht="15" x14ac:dyDescent="0.25">
      <c r="A47" s="23"/>
      <c r="B47" s="15"/>
      <c r="C47" s="11"/>
      <c r="D47" s="7" t="s">
        <v>23</v>
      </c>
      <c r="E47" s="42" t="s">
        <v>60</v>
      </c>
      <c r="F47" s="43">
        <v>30</v>
      </c>
      <c r="G47" s="43">
        <v>2.2999999999999998</v>
      </c>
      <c r="H47" s="43">
        <v>0.2</v>
      </c>
      <c r="I47" s="43">
        <v>14.8</v>
      </c>
      <c r="J47" s="43">
        <v>70.3</v>
      </c>
      <c r="K47" s="44" t="s">
        <v>47</v>
      </c>
      <c r="L47" s="43">
        <v>2.4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57</v>
      </c>
      <c r="E49" s="42" t="s">
        <v>59</v>
      </c>
      <c r="F49" s="43">
        <v>30</v>
      </c>
      <c r="G49" s="43">
        <v>0.1</v>
      </c>
      <c r="H49" s="43">
        <v>0</v>
      </c>
      <c r="I49" s="43">
        <v>19.5</v>
      </c>
      <c r="J49" s="43">
        <v>78.5</v>
      </c>
      <c r="K49" s="44" t="s">
        <v>47</v>
      </c>
      <c r="L49" s="43">
        <v>10.75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16.900000000000002</v>
      </c>
      <c r="H51" s="19">
        <f t="shared" ref="H51" si="19">SUM(H44:H50)</f>
        <v>12.799999999999999</v>
      </c>
      <c r="I51" s="19">
        <f t="shared" ref="I51" si="20">SUM(I44:I50)</f>
        <v>75</v>
      </c>
      <c r="J51" s="19">
        <f t="shared" ref="J51:L51" si="21">SUM(J44:J50)</f>
        <v>483</v>
      </c>
      <c r="K51" s="25"/>
      <c r="L51" s="19">
        <f t="shared" si="21"/>
        <v>79.180000000000007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560</v>
      </c>
      <c r="G62" s="32">
        <f t="shared" ref="G62" si="26">G51+G61</f>
        <v>16.900000000000002</v>
      </c>
      <c r="H62" s="32">
        <f t="shared" ref="H62" si="27">H51+H61</f>
        <v>12.799999999999999</v>
      </c>
      <c r="I62" s="32">
        <f t="shared" ref="I62" si="28">I51+I61</f>
        <v>75</v>
      </c>
      <c r="J62" s="32">
        <f t="shared" ref="J62:L62" si="29">J51+J61</f>
        <v>483</v>
      </c>
      <c r="K62" s="32"/>
      <c r="L62" s="32">
        <f t="shared" si="29"/>
        <v>79.180000000000007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62</v>
      </c>
      <c r="F63" s="40">
        <v>215</v>
      </c>
      <c r="G63" s="40">
        <v>22.97</v>
      </c>
      <c r="H63" s="40">
        <v>13.36</v>
      </c>
      <c r="I63" s="40">
        <v>30.32</v>
      </c>
      <c r="J63" s="40">
        <v>332.8</v>
      </c>
      <c r="K63" s="41" t="s">
        <v>63</v>
      </c>
      <c r="L63" s="40">
        <v>38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64</v>
      </c>
      <c r="F65" s="43">
        <v>200</v>
      </c>
      <c r="G65" s="43">
        <v>4.7</v>
      </c>
      <c r="H65" s="43">
        <v>3.5</v>
      </c>
      <c r="I65" s="43">
        <v>12.5</v>
      </c>
      <c r="J65" s="43">
        <v>100.4</v>
      </c>
      <c r="K65" s="44" t="s">
        <v>65</v>
      </c>
      <c r="L65" s="43">
        <v>12.89</v>
      </c>
    </row>
    <row r="66" spans="1:12" ht="15" x14ac:dyDescent="0.25">
      <c r="A66" s="23"/>
      <c r="B66" s="15"/>
      <c r="C66" s="11"/>
      <c r="D66" s="7" t="s">
        <v>23</v>
      </c>
      <c r="E66" s="42" t="s">
        <v>67</v>
      </c>
      <c r="F66" s="43">
        <v>20</v>
      </c>
      <c r="G66" s="43">
        <v>1.3</v>
      </c>
      <c r="H66" s="43">
        <v>0.2</v>
      </c>
      <c r="I66" s="43">
        <v>6.7</v>
      </c>
      <c r="J66" s="43">
        <v>34.200000000000003</v>
      </c>
      <c r="K66" s="44" t="s">
        <v>47</v>
      </c>
      <c r="L66" s="43">
        <v>1.9</v>
      </c>
    </row>
    <row r="67" spans="1:12" ht="15" x14ac:dyDescent="0.25">
      <c r="A67" s="23"/>
      <c r="B67" s="15"/>
      <c r="C67" s="11"/>
      <c r="D67" s="7" t="s">
        <v>24</v>
      </c>
      <c r="E67" s="42" t="s">
        <v>66</v>
      </c>
      <c r="F67" s="43">
        <v>100</v>
      </c>
      <c r="G67" s="43">
        <v>1.5</v>
      </c>
      <c r="H67" s="43">
        <v>0.5</v>
      </c>
      <c r="I67" s="43">
        <v>21</v>
      </c>
      <c r="J67" s="43">
        <v>94.5</v>
      </c>
      <c r="K67" s="44" t="s">
        <v>47</v>
      </c>
      <c r="L67" s="43">
        <v>23</v>
      </c>
    </row>
    <row r="68" spans="1:12" ht="15" x14ac:dyDescent="0.25">
      <c r="A68" s="23"/>
      <c r="B68" s="15"/>
      <c r="C68" s="11"/>
      <c r="D68" s="6" t="s">
        <v>23</v>
      </c>
      <c r="E68" s="42" t="s">
        <v>60</v>
      </c>
      <c r="F68" s="43">
        <v>30</v>
      </c>
      <c r="G68" s="43">
        <v>2.2999999999999998</v>
      </c>
      <c r="H68" s="43">
        <v>0.2</v>
      </c>
      <c r="I68" s="43">
        <v>14.8</v>
      </c>
      <c r="J68" s="43">
        <v>70.3</v>
      </c>
      <c r="K68" s="44" t="s">
        <v>47</v>
      </c>
      <c r="L68" s="43">
        <v>2.4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565</v>
      </c>
      <c r="G70" s="19">
        <f t="shared" ref="G70" si="30">SUM(G63:G69)</f>
        <v>32.769999999999996</v>
      </c>
      <c r="H70" s="19">
        <f t="shared" ref="H70" si="31">SUM(H63:H69)</f>
        <v>17.759999999999998</v>
      </c>
      <c r="I70" s="19">
        <f t="shared" ref="I70" si="32">SUM(I63:I69)</f>
        <v>85.320000000000007</v>
      </c>
      <c r="J70" s="19">
        <f t="shared" ref="J70:L70" si="33">SUM(J63:J69)</f>
        <v>632.20000000000005</v>
      </c>
      <c r="K70" s="25"/>
      <c r="L70" s="19">
        <f t="shared" si="33"/>
        <v>78.19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565</v>
      </c>
      <c r="G81" s="32">
        <f t="shared" ref="G81" si="38">G70+G80</f>
        <v>32.769999999999996</v>
      </c>
      <c r="H81" s="32">
        <f t="shared" ref="H81" si="39">H70+H80</f>
        <v>17.759999999999998</v>
      </c>
      <c r="I81" s="32">
        <f t="shared" ref="I81" si="40">I70+I80</f>
        <v>85.320000000000007</v>
      </c>
      <c r="J81" s="32">
        <f t="shared" ref="J81:L81" si="41">J70+J80</f>
        <v>632.20000000000005</v>
      </c>
      <c r="K81" s="32"/>
      <c r="L81" s="32">
        <f t="shared" si="41"/>
        <v>78.19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69</v>
      </c>
      <c r="F82" s="40">
        <v>240</v>
      </c>
      <c r="G82" s="40">
        <v>14.7</v>
      </c>
      <c r="H82" s="40">
        <v>10.8</v>
      </c>
      <c r="I82" s="40">
        <v>13.5</v>
      </c>
      <c r="J82" s="40">
        <v>210.3</v>
      </c>
      <c r="K82" s="41" t="s">
        <v>70</v>
      </c>
      <c r="L82" s="40">
        <v>38.29</v>
      </c>
    </row>
    <row r="83" spans="1:12" ht="15" x14ac:dyDescent="0.25">
      <c r="A83" s="23"/>
      <c r="B83" s="15"/>
      <c r="C83" s="11"/>
      <c r="D83" s="6" t="s">
        <v>26</v>
      </c>
      <c r="E83" s="42" t="s">
        <v>71</v>
      </c>
      <c r="F83" s="43">
        <v>60</v>
      </c>
      <c r="G83" s="43">
        <v>1.7</v>
      </c>
      <c r="H83" s="43">
        <v>4.3</v>
      </c>
      <c r="I83" s="43">
        <v>6.2</v>
      </c>
      <c r="J83" s="43">
        <v>70.3</v>
      </c>
      <c r="K83" s="44" t="s">
        <v>68</v>
      </c>
      <c r="L83" s="43">
        <v>16.8</v>
      </c>
    </row>
    <row r="84" spans="1:12" ht="15" x14ac:dyDescent="0.25">
      <c r="A84" s="23"/>
      <c r="B84" s="15"/>
      <c r="C84" s="11"/>
      <c r="D84" s="7" t="s">
        <v>22</v>
      </c>
      <c r="E84" s="42" t="s">
        <v>72</v>
      </c>
      <c r="F84" s="43">
        <v>180</v>
      </c>
      <c r="G84" s="43">
        <v>0.9</v>
      </c>
      <c r="H84" s="43">
        <v>0</v>
      </c>
      <c r="I84" s="43">
        <v>22.9</v>
      </c>
      <c r="J84" s="43">
        <v>95</v>
      </c>
      <c r="K84" s="44" t="s">
        <v>47</v>
      </c>
      <c r="L84" s="43">
        <v>18</v>
      </c>
    </row>
    <row r="85" spans="1:12" ht="15" x14ac:dyDescent="0.25">
      <c r="A85" s="23"/>
      <c r="B85" s="15"/>
      <c r="C85" s="11"/>
      <c r="D85" s="7" t="s">
        <v>23</v>
      </c>
      <c r="E85" s="42" t="s">
        <v>60</v>
      </c>
      <c r="F85" s="43">
        <v>40</v>
      </c>
      <c r="G85" s="43">
        <v>3</v>
      </c>
      <c r="H85" s="43">
        <v>0.3</v>
      </c>
      <c r="I85" s="43">
        <v>19.7</v>
      </c>
      <c r="J85" s="43">
        <v>93.8</v>
      </c>
      <c r="K85" s="44" t="s">
        <v>47</v>
      </c>
      <c r="L85" s="43">
        <v>3.2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23</v>
      </c>
      <c r="E87" s="42" t="s">
        <v>67</v>
      </c>
      <c r="F87" s="43">
        <v>20</v>
      </c>
      <c r="G87" s="43">
        <v>1.3</v>
      </c>
      <c r="H87" s="43">
        <v>0.2</v>
      </c>
      <c r="I87" s="43">
        <v>6.7</v>
      </c>
      <c r="J87" s="43">
        <v>34.200000000000003</v>
      </c>
      <c r="K87" s="44" t="s">
        <v>47</v>
      </c>
      <c r="L87" s="43">
        <v>1.9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21.599999999999998</v>
      </c>
      <c r="H89" s="19">
        <f t="shared" ref="H89" si="43">SUM(H82:H88)</f>
        <v>15.600000000000001</v>
      </c>
      <c r="I89" s="19">
        <f t="shared" ref="I89" si="44">SUM(I82:I88)</f>
        <v>69</v>
      </c>
      <c r="J89" s="19">
        <f t="shared" ref="J89:L89" si="45">SUM(J82:J88)</f>
        <v>503.6</v>
      </c>
      <c r="K89" s="25"/>
      <c r="L89" s="19">
        <f t="shared" si="45"/>
        <v>78.190000000000012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540</v>
      </c>
      <c r="G100" s="32">
        <f t="shared" ref="G100" si="50">G89+G99</f>
        <v>21.599999999999998</v>
      </c>
      <c r="H100" s="32">
        <f t="shared" ref="H100" si="51">H89+H99</f>
        <v>15.600000000000001</v>
      </c>
      <c r="I100" s="32">
        <f t="shared" ref="I100" si="52">I89+I99</f>
        <v>69</v>
      </c>
      <c r="J100" s="32">
        <f t="shared" ref="J100:L100" si="53">J89+J99</f>
        <v>503.6</v>
      </c>
      <c r="K100" s="32"/>
      <c r="L100" s="32">
        <f t="shared" si="53"/>
        <v>78.190000000000012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73</v>
      </c>
      <c r="F101" s="40">
        <v>180</v>
      </c>
      <c r="G101" s="40">
        <v>24.51</v>
      </c>
      <c r="H101" s="40">
        <v>7.29</v>
      </c>
      <c r="I101" s="40">
        <v>29.88</v>
      </c>
      <c r="J101" s="40">
        <v>283.2</v>
      </c>
      <c r="K101" s="41" t="s">
        <v>75</v>
      </c>
      <c r="L101" s="40">
        <v>36.86</v>
      </c>
    </row>
    <row r="102" spans="1:12" ht="15" x14ac:dyDescent="0.25">
      <c r="A102" s="23"/>
      <c r="B102" s="15"/>
      <c r="C102" s="11"/>
      <c r="D102" s="6" t="s">
        <v>26</v>
      </c>
      <c r="E102" s="42" t="s">
        <v>74</v>
      </c>
      <c r="F102" s="43">
        <v>60</v>
      </c>
      <c r="G102" s="43">
        <v>0.8</v>
      </c>
      <c r="H102" s="43">
        <v>2.7</v>
      </c>
      <c r="I102" s="43">
        <v>4.5999999999999996</v>
      </c>
      <c r="J102" s="43">
        <v>45.7</v>
      </c>
      <c r="K102" s="44" t="s">
        <v>76</v>
      </c>
      <c r="L102" s="43">
        <v>21.89</v>
      </c>
    </row>
    <row r="103" spans="1:12" ht="15" x14ac:dyDescent="0.25">
      <c r="A103" s="23"/>
      <c r="B103" s="15"/>
      <c r="C103" s="11"/>
      <c r="D103" s="7" t="s">
        <v>22</v>
      </c>
      <c r="E103" s="42" t="s">
        <v>77</v>
      </c>
      <c r="F103" s="43">
        <v>200</v>
      </c>
      <c r="G103" s="43">
        <v>3.9</v>
      </c>
      <c r="H103" s="43">
        <v>2.9</v>
      </c>
      <c r="I103" s="43">
        <v>11.2</v>
      </c>
      <c r="J103" s="43">
        <v>86</v>
      </c>
      <c r="K103" s="44" t="s">
        <v>78</v>
      </c>
      <c r="L103" s="43">
        <v>10.199999999999999</v>
      </c>
    </row>
    <row r="104" spans="1:12" ht="15" x14ac:dyDescent="0.25">
      <c r="A104" s="23"/>
      <c r="B104" s="15"/>
      <c r="C104" s="11"/>
      <c r="D104" s="7" t="s">
        <v>23</v>
      </c>
      <c r="E104" s="42" t="s">
        <v>67</v>
      </c>
      <c r="F104" s="43">
        <v>20</v>
      </c>
      <c r="G104" s="43">
        <v>1.3</v>
      </c>
      <c r="H104" s="43">
        <v>0.2</v>
      </c>
      <c r="I104" s="43">
        <v>6.7</v>
      </c>
      <c r="J104" s="43">
        <v>34.200000000000003</v>
      </c>
      <c r="K104" s="44" t="s">
        <v>47</v>
      </c>
      <c r="L104" s="43">
        <v>1.9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23</v>
      </c>
      <c r="E106" s="42" t="s">
        <v>87</v>
      </c>
      <c r="F106" s="43">
        <v>35</v>
      </c>
      <c r="G106" s="43">
        <v>2.7</v>
      </c>
      <c r="H106" s="43">
        <v>0.3</v>
      </c>
      <c r="I106" s="43">
        <v>17.2</v>
      </c>
      <c r="J106" s="43">
        <v>82</v>
      </c>
      <c r="K106" s="44" t="s">
        <v>47</v>
      </c>
      <c r="L106" s="43">
        <v>2.84</v>
      </c>
    </row>
    <row r="107" spans="1:12" ht="15" x14ac:dyDescent="0.25">
      <c r="A107" s="23"/>
      <c r="B107" s="15"/>
      <c r="C107" s="11"/>
      <c r="D107" s="6" t="s">
        <v>79</v>
      </c>
      <c r="E107" s="42" t="s">
        <v>59</v>
      </c>
      <c r="F107" s="43">
        <v>20</v>
      </c>
      <c r="G107" s="43">
        <v>0.1</v>
      </c>
      <c r="H107" s="43">
        <v>0</v>
      </c>
      <c r="I107" s="43">
        <v>13</v>
      </c>
      <c r="J107" s="43">
        <v>52.3</v>
      </c>
      <c r="K107" s="44" t="s">
        <v>47</v>
      </c>
      <c r="L107" s="43">
        <v>4.5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515</v>
      </c>
      <c r="G108" s="19">
        <f t="shared" ref="G108:J108" si="54">SUM(G101:G107)</f>
        <v>33.31</v>
      </c>
      <c r="H108" s="19">
        <f t="shared" si="54"/>
        <v>13.39</v>
      </c>
      <c r="I108" s="19">
        <f t="shared" si="54"/>
        <v>82.58</v>
      </c>
      <c r="J108" s="19">
        <f t="shared" si="54"/>
        <v>583.39999999999986</v>
      </c>
      <c r="K108" s="25"/>
      <c r="L108" s="19">
        <f t="shared" ref="L108" si="55">SUM(L101:L107)</f>
        <v>78.190000000000012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515</v>
      </c>
      <c r="G119" s="32">
        <f t="shared" ref="G119" si="58">G108+G118</f>
        <v>33.31</v>
      </c>
      <c r="H119" s="32">
        <f t="shared" ref="H119" si="59">H108+H118</f>
        <v>13.39</v>
      </c>
      <c r="I119" s="32">
        <f t="shared" ref="I119" si="60">I108+I118</f>
        <v>82.58</v>
      </c>
      <c r="J119" s="32">
        <f t="shared" ref="J119:L119" si="61">J108+J118</f>
        <v>583.39999999999986</v>
      </c>
      <c r="K119" s="32"/>
      <c r="L119" s="32">
        <f t="shared" si="61"/>
        <v>78.190000000000012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1" t="s">
        <v>80</v>
      </c>
      <c r="F120" s="40">
        <v>150</v>
      </c>
      <c r="G120" s="40">
        <v>3.59</v>
      </c>
      <c r="H120" s="40">
        <v>4.54</v>
      </c>
      <c r="I120" s="40">
        <v>14.6</v>
      </c>
      <c r="J120" s="40">
        <v>113.5</v>
      </c>
      <c r="K120" s="41" t="s">
        <v>81</v>
      </c>
      <c r="L120" s="40">
        <v>16.88</v>
      </c>
    </row>
    <row r="121" spans="1:12" ht="15" x14ac:dyDescent="0.25">
      <c r="A121" s="14"/>
      <c r="B121" s="15"/>
      <c r="C121" s="11"/>
      <c r="D121" s="6" t="s">
        <v>21</v>
      </c>
      <c r="E121" s="42" t="s">
        <v>82</v>
      </c>
      <c r="F121" s="43">
        <v>120</v>
      </c>
      <c r="G121" s="43">
        <v>16.64</v>
      </c>
      <c r="H121" s="43">
        <v>10.8</v>
      </c>
      <c r="I121" s="43">
        <v>18.23</v>
      </c>
      <c r="J121" s="43">
        <v>236.7</v>
      </c>
      <c r="K121" s="44" t="s">
        <v>83</v>
      </c>
      <c r="L121" s="43">
        <v>22</v>
      </c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60</v>
      </c>
      <c r="F123" s="43">
        <v>30</v>
      </c>
      <c r="G123" s="43">
        <v>2.2999999999999998</v>
      </c>
      <c r="H123" s="43">
        <v>0.2</v>
      </c>
      <c r="I123" s="43">
        <v>14.8</v>
      </c>
      <c r="J123" s="43">
        <v>70.3</v>
      </c>
      <c r="K123" s="44" t="s">
        <v>47</v>
      </c>
      <c r="L123" s="43">
        <v>2.4</v>
      </c>
    </row>
    <row r="124" spans="1:12" ht="15" x14ac:dyDescent="0.25">
      <c r="A124" s="14"/>
      <c r="B124" s="15"/>
      <c r="C124" s="11"/>
      <c r="D124" s="7" t="s">
        <v>24</v>
      </c>
      <c r="E124" s="42" t="s">
        <v>86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44.4</v>
      </c>
      <c r="K124" s="44" t="s">
        <v>47</v>
      </c>
      <c r="L124" s="43">
        <v>20</v>
      </c>
    </row>
    <row r="125" spans="1:12" ht="15" x14ac:dyDescent="0.25">
      <c r="A125" s="14"/>
      <c r="B125" s="15"/>
      <c r="C125" s="11"/>
      <c r="D125" s="6" t="s">
        <v>30</v>
      </c>
      <c r="E125" s="42" t="s">
        <v>84</v>
      </c>
      <c r="F125" s="43">
        <v>200</v>
      </c>
      <c r="G125" s="43">
        <v>0.5</v>
      </c>
      <c r="H125" s="43">
        <v>0</v>
      </c>
      <c r="I125" s="43">
        <v>19.8</v>
      </c>
      <c r="J125" s="43">
        <v>81</v>
      </c>
      <c r="K125" s="44" t="s">
        <v>85</v>
      </c>
      <c r="L125" s="43">
        <v>16</v>
      </c>
    </row>
    <row r="126" spans="1:12" ht="15" x14ac:dyDescent="0.25">
      <c r="A126" s="14"/>
      <c r="B126" s="15"/>
      <c r="C126" s="11"/>
      <c r="D126" s="6" t="s">
        <v>23</v>
      </c>
      <c r="E126" s="42" t="s">
        <v>67</v>
      </c>
      <c r="F126" s="43">
        <v>20</v>
      </c>
      <c r="G126" s="43">
        <v>1.3</v>
      </c>
      <c r="H126" s="43">
        <v>0.2</v>
      </c>
      <c r="I126" s="43">
        <v>6.7</v>
      </c>
      <c r="J126" s="43">
        <v>34.200000000000003</v>
      </c>
      <c r="K126" s="44" t="s">
        <v>47</v>
      </c>
      <c r="L126" s="43">
        <v>1.9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620</v>
      </c>
      <c r="G127" s="19">
        <f t="shared" ref="G127:J127" si="62">SUM(G120:G126)</f>
        <v>24.73</v>
      </c>
      <c r="H127" s="19">
        <f t="shared" si="62"/>
        <v>16.14</v>
      </c>
      <c r="I127" s="19">
        <f t="shared" si="62"/>
        <v>83.929999999999993</v>
      </c>
      <c r="J127" s="19">
        <f t="shared" si="62"/>
        <v>580.1</v>
      </c>
      <c r="K127" s="25"/>
      <c r="L127" s="19">
        <f t="shared" ref="L127" si="63">SUM(L120:L126)</f>
        <v>79.180000000000007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620</v>
      </c>
      <c r="G138" s="32">
        <f t="shared" ref="G138" si="66">G127+G137</f>
        <v>24.73</v>
      </c>
      <c r="H138" s="32">
        <f t="shared" ref="H138" si="67">H127+H137</f>
        <v>16.14</v>
      </c>
      <c r="I138" s="32">
        <f t="shared" ref="I138" si="68">I127+I137</f>
        <v>83.929999999999993</v>
      </c>
      <c r="J138" s="32">
        <f t="shared" ref="J138:L138" si="69">J127+J137</f>
        <v>580.1</v>
      </c>
      <c r="K138" s="32"/>
      <c r="L138" s="32">
        <f t="shared" si="69"/>
        <v>79.180000000000007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91</v>
      </c>
      <c r="F139" s="40">
        <v>240</v>
      </c>
      <c r="G139" s="40">
        <v>19.2</v>
      </c>
      <c r="H139" s="40">
        <v>20.6</v>
      </c>
      <c r="I139" s="40">
        <v>29.7</v>
      </c>
      <c r="J139" s="40">
        <v>380.7</v>
      </c>
      <c r="K139" s="41" t="s">
        <v>90</v>
      </c>
      <c r="L139" s="40">
        <v>45.88</v>
      </c>
    </row>
    <row r="140" spans="1:12" ht="15" x14ac:dyDescent="0.25">
      <c r="A140" s="23"/>
      <c r="B140" s="15"/>
      <c r="C140" s="11"/>
      <c r="D140" s="6" t="s">
        <v>26</v>
      </c>
      <c r="E140" s="42" t="s">
        <v>89</v>
      </c>
      <c r="F140" s="43">
        <v>60</v>
      </c>
      <c r="G140" s="43">
        <v>0.6</v>
      </c>
      <c r="H140" s="43">
        <v>3.1</v>
      </c>
      <c r="I140" s="43">
        <v>2.2999999999999998</v>
      </c>
      <c r="J140" s="43">
        <v>39.200000000000003</v>
      </c>
      <c r="K140" s="44">
        <v>9</v>
      </c>
      <c r="L140" s="43">
        <v>17</v>
      </c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87</v>
      </c>
      <c r="F142" s="43">
        <v>30</v>
      </c>
      <c r="G142" s="43">
        <v>2.2999999999999998</v>
      </c>
      <c r="H142" s="43">
        <v>0.2</v>
      </c>
      <c r="I142" s="43">
        <v>14.8</v>
      </c>
      <c r="J142" s="43">
        <v>70.3</v>
      </c>
      <c r="K142" s="44" t="s">
        <v>47</v>
      </c>
      <c r="L142" s="43">
        <v>2.4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30</v>
      </c>
      <c r="E144" s="42" t="s">
        <v>92</v>
      </c>
      <c r="F144" s="43">
        <v>200</v>
      </c>
      <c r="G144" s="43">
        <v>0.6</v>
      </c>
      <c r="H144" s="43">
        <v>0.2</v>
      </c>
      <c r="I144" s="43">
        <v>15.1</v>
      </c>
      <c r="J144" s="43">
        <v>65.400000000000006</v>
      </c>
      <c r="K144" s="44" t="s">
        <v>93</v>
      </c>
      <c r="L144" s="43">
        <v>12</v>
      </c>
    </row>
    <row r="145" spans="1:12" ht="15" x14ac:dyDescent="0.25">
      <c r="A145" s="23"/>
      <c r="B145" s="15"/>
      <c r="C145" s="11"/>
      <c r="D145" s="6" t="s">
        <v>23</v>
      </c>
      <c r="E145" s="42" t="s">
        <v>67</v>
      </c>
      <c r="F145" s="43">
        <v>20</v>
      </c>
      <c r="G145" s="43">
        <v>1.3</v>
      </c>
      <c r="H145" s="43">
        <v>0.2</v>
      </c>
      <c r="I145" s="43">
        <v>6.7</v>
      </c>
      <c r="J145" s="43">
        <v>34.200000000000003</v>
      </c>
      <c r="K145" s="44" t="s">
        <v>47</v>
      </c>
      <c r="L145" s="43">
        <v>1.9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24.000000000000004</v>
      </c>
      <c r="H146" s="19">
        <f t="shared" si="70"/>
        <v>24.3</v>
      </c>
      <c r="I146" s="19">
        <f t="shared" si="70"/>
        <v>68.599999999999994</v>
      </c>
      <c r="J146" s="19">
        <f t="shared" si="70"/>
        <v>589.80000000000007</v>
      </c>
      <c r="K146" s="25"/>
      <c r="L146" s="19">
        <f t="shared" ref="L146" si="71">SUM(L139:L145)</f>
        <v>79.180000000000007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550</v>
      </c>
      <c r="G157" s="32">
        <f t="shared" ref="G157" si="74">G146+G156</f>
        <v>24.000000000000004</v>
      </c>
      <c r="H157" s="32">
        <f t="shared" ref="H157" si="75">H146+H156</f>
        <v>24.3</v>
      </c>
      <c r="I157" s="32">
        <f t="shared" ref="I157" si="76">I146+I156</f>
        <v>68.599999999999994</v>
      </c>
      <c r="J157" s="32">
        <f t="shared" ref="J157:L157" si="77">J146+J156</f>
        <v>589.80000000000007</v>
      </c>
      <c r="K157" s="32"/>
      <c r="L157" s="32">
        <f t="shared" si="77"/>
        <v>79.180000000000007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94</v>
      </c>
      <c r="F158" s="40">
        <v>200</v>
      </c>
      <c r="G158" s="40">
        <v>8.3000000000000007</v>
      </c>
      <c r="H158" s="40">
        <v>10.1</v>
      </c>
      <c r="I158" s="40">
        <v>37.6</v>
      </c>
      <c r="J158" s="40">
        <v>275</v>
      </c>
      <c r="K158" s="41" t="s">
        <v>95</v>
      </c>
      <c r="L158" s="40">
        <v>28</v>
      </c>
    </row>
    <row r="159" spans="1:12" ht="15" x14ac:dyDescent="0.25">
      <c r="A159" s="23"/>
      <c r="B159" s="15"/>
      <c r="C159" s="11"/>
      <c r="D159" s="6" t="s">
        <v>30</v>
      </c>
      <c r="E159" s="42" t="s">
        <v>96</v>
      </c>
      <c r="F159" s="43">
        <v>200</v>
      </c>
      <c r="G159" s="43">
        <v>0.4</v>
      </c>
      <c r="H159" s="43">
        <v>0.1</v>
      </c>
      <c r="I159" s="43">
        <v>18.3</v>
      </c>
      <c r="J159" s="43">
        <v>75.900000000000006</v>
      </c>
      <c r="K159" s="44" t="s">
        <v>97</v>
      </c>
      <c r="L159" s="43">
        <v>13.88</v>
      </c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87</v>
      </c>
      <c r="F161" s="43">
        <v>30</v>
      </c>
      <c r="G161" s="43">
        <v>2.2999999999999998</v>
      </c>
      <c r="H161" s="43">
        <v>0.2</v>
      </c>
      <c r="I161" s="43">
        <v>14.8</v>
      </c>
      <c r="J161" s="43">
        <v>70.3</v>
      </c>
      <c r="K161" s="44" t="s">
        <v>47</v>
      </c>
      <c r="L161" s="43">
        <v>2.4</v>
      </c>
    </row>
    <row r="162" spans="1:12" ht="15" x14ac:dyDescent="0.25">
      <c r="A162" s="23"/>
      <c r="B162" s="15"/>
      <c r="C162" s="11"/>
      <c r="D162" s="7" t="s">
        <v>24</v>
      </c>
      <c r="E162" s="42" t="s">
        <v>98</v>
      </c>
      <c r="F162" s="43">
        <v>100</v>
      </c>
      <c r="G162" s="43">
        <v>0.8</v>
      </c>
      <c r="H162" s="43">
        <v>0.2</v>
      </c>
      <c r="I162" s="43">
        <v>7.5</v>
      </c>
      <c r="J162" s="43">
        <v>35</v>
      </c>
      <c r="K162" s="44" t="s">
        <v>47</v>
      </c>
      <c r="L162" s="43">
        <v>33</v>
      </c>
    </row>
    <row r="163" spans="1:12" ht="15" x14ac:dyDescent="0.25">
      <c r="A163" s="23"/>
      <c r="B163" s="15"/>
      <c r="C163" s="11"/>
      <c r="D163" s="6" t="s">
        <v>23</v>
      </c>
      <c r="E163" s="42" t="s">
        <v>67</v>
      </c>
      <c r="F163" s="43">
        <v>20</v>
      </c>
      <c r="G163" s="43">
        <v>1.3</v>
      </c>
      <c r="H163" s="43">
        <v>0.2</v>
      </c>
      <c r="I163" s="43">
        <v>6.7</v>
      </c>
      <c r="J163" s="43">
        <v>34.200000000000003</v>
      </c>
      <c r="K163" s="44" t="s">
        <v>47</v>
      </c>
      <c r="L163" s="43">
        <v>1.9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8">SUM(G158:G164)</f>
        <v>13.100000000000001</v>
      </c>
      <c r="H165" s="19">
        <f t="shared" si="78"/>
        <v>10.799999999999997</v>
      </c>
      <c r="I165" s="19">
        <f t="shared" si="78"/>
        <v>84.9</v>
      </c>
      <c r="J165" s="19">
        <f t="shared" si="78"/>
        <v>490.4</v>
      </c>
      <c r="K165" s="25"/>
      <c r="L165" s="19">
        <f t="shared" ref="L165" si="79">SUM(L158:L164)</f>
        <v>79.180000000000007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550</v>
      </c>
      <c r="G176" s="32">
        <f t="shared" ref="G176" si="82">G165+G175</f>
        <v>13.100000000000001</v>
      </c>
      <c r="H176" s="32">
        <f t="shared" ref="H176" si="83">H165+H175</f>
        <v>10.799999999999997</v>
      </c>
      <c r="I176" s="32">
        <f t="shared" ref="I176" si="84">I165+I175</f>
        <v>84.9</v>
      </c>
      <c r="J176" s="32">
        <f t="shared" ref="J176:L176" si="85">J165+J175</f>
        <v>490.4</v>
      </c>
      <c r="K176" s="32"/>
      <c r="L176" s="32">
        <f t="shared" si="85"/>
        <v>79.180000000000007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99</v>
      </c>
      <c r="F177" s="40">
        <v>180</v>
      </c>
      <c r="G177" s="40">
        <v>3.7</v>
      </c>
      <c r="H177" s="40">
        <v>6.4</v>
      </c>
      <c r="I177" s="40">
        <v>23.8</v>
      </c>
      <c r="J177" s="40">
        <v>167.2</v>
      </c>
      <c r="K177" s="41" t="s">
        <v>100</v>
      </c>
      <c r="L177" s="40">
        <v>16.38</v>
      </c>
    </row>
    <row r="178" spans="1:12" ht="15" x14ac:dyDescent="0.25">
      <c r="A178" s="23"/>
      <c r="B178" s="15"/>
      <c r="C178" s="11"/>
      <c r="D178" s="6" t="s">
        <v>21</v>
      </c>
      <c r="E178" s="42" t="s">
        <v>102</v>
      </c>
      <c r="F178" s="43">
        <v>90</v>
      </c>
      <c r="G178" s="43">
        <v>12.5</v>
      </c>
      <c r="H178" s="43">
        <v>6.7</v>
      </c>
      <c r="I178" s="43">
        <v>5.7</v>
      </c>
      <c r="J178" s="43">
        <v>132.5</v>
      </c>
      <c r="K178" s="44" t="s">
        <v>101</v>
      </c>
      <c r="L178" s="43">
        <v>38</v>
      </c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104</v>
      </c>
      <c r="F180" s="43">
        <v>50</v>
      </c>
      <c r="G180" s="43">
        <v>3.6</v>
      </c>
      <c r="H180" s="43">
        <v>0.4</v>
      </c>
      <c r="I180" s="43">
        <v>21.5</v>
      </c>
      <c r="J180" s="43">
        <v>104.5</v>
      </c>
      <c r="K180" s="44" t="s">
        <v>47</v>
      </c>
      <c r="L180" s="43">
        <v>4.3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30</v>
      </c>
      <c r="E182" s="42" t="s">
        <v>84</v>
      </c>
      <c r="F182" s="43">
        <v>200</v>
      </c>
      <c r="G182" s="43">
        <v>0.5</v>
      </c>
      <c r="H182" s="43">
        <v>0</v>
      </c>
      <c r="I182" s="43">
        <v>19.8</v>
      </c>
      <c r="J182" s="43">
        <v>81</v>
      </c>
      <c r="K182" s="44" t="s">
        <v>85</v>
      </c>
      <c r="L182" s="43">
        <v>16</v>
      </c>
    </row>
    <row r="183" spans="1:12" ht="15" x14ac:dyDescent="0.25">
      <c r="A183" s="23"/>
      <c r="B183" s="15"/>
      <c r="C183" s="11"/>
      <c r="D183" s="6" t="s">
        <v>79</v>
      </c>
      <c r="E183" s="42" t="s">
        <v>103</v>
      </c>
      <c r="F183" s="43">
        <v>15</v>
      </c>
      <c r="G183" s="43">
        <v>1.1000000000000001</v>
      </c>
      <c r="H183" s="43">
        <v>1.5</v>
      </c>
      <c r="I183" s="43">
        <v>11.2</v>
      </c>
      <c r="J183" s="43">
        <v>62.4</v>
      </c>
      <c r="K183" s="44" t="s">
        <v>47</v>
      </c>
      <c r="L183" s="43">
        <v>4.5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86">SUM(G177:G183)</f>
        <v>21.400000000000002</v>
      </c>
      <c r="H184" s="19">
        <f t="shared" si="86"/>
        <v>15.000000000000002</v>
      </c>
      <c r="I184" s="19">
        <f t="shared" si="86"/>
        <v>82</v>
      </c>
      <c r="J184" s="19">
        <f t="shared" si="86"/>
        <v>547.6</v>
      </c>
      <c r="K184" s="25"/>
      <c r="L184" s="19">
        <f t="shared" ref="L184" si="87">SUM(L177:L183)</f>
        <v>79.179999999999993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535</v>
      </c>
      <c r="G195" s="32">
        <f t="shared" ref="G195" si="90">G184+G194</f>
        <v>21.400000000000002</v>
      </c>
      <c r="H195" s="32">
        <f t="shared" ref="H195" si="91">H184+H194</f>
        <v>15.000000000000002</v>
      </c>
      <c r="I195" s="32">
        <f t="shared" ref="I195" si="92">I184+I194</f>
        <v>82</v>
      </c>
      <c r="J195" s="32">
        <f t="shared" ref="J195:L195" si="93">J184+J194</f>
        <v>547.6</v>
      </c>
      <c r="K195" s="32"/>
      <c r="L195" s="32">
        <f t="shared" si="93"/>
        <v>79.179999999999993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560.5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22.400999999999996</v>
      </c>
      <c r="H196" s="34">
        <f t="shared" si="94"/>
        <v>16.458999999999996</v>
      </c>
      <c r="I196" s="34">
        <f t="shared" si="94"/>
        <v>76.742999999999995</v>
      </c>
      <c r="J196" s="34">
        <f t="shared" si="94"/>
        <v>544.92999999999995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78.88300000000001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dcterms:created xsi:type="dcterms:W3CDTF">2022-05-16T14:23:56Z</dcterms:created>
  <dcterms:modified xsi:type="dcterms:W3CDTF">2025-09-14T16:04:43Z</dcterms:modified>
</cp:coreProperties>
</file>